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еф-повар\Desktop\"/>
    </mc:Choice>
  </mc:AlternateContent>
  <xr:revisionPtr revIDLastSave="0" documentId="13_ncr:1_{81E76CFF-1A97-4401-95AB-3C011A023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Лист1!$A$1:$L$167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6" i="1" l="1"/>
  <c r="A166" i="1"/>
  <c r="L165" i="1"/>
  <c r="J165" i="1"/>
  <c r="I165" i="1"/>
  <c r="H165" i="1"/>
  <c r="G165" i="1"/>
  <c r="F165" i="1"/>
  <c r="B159" i="1"/>
  <c r="A159" i="1"/>
  <c r="L158" i="1"/>
  <c r="L166" i="1" s="1"/>
  <c r="J158" i="1"/>
  <c r="J166" i="1" s="1"/>
  <c r="I158" i="1"/>
  <c r="I166" i="1" s="1"/>
  <c r="H158" i="1"/>
  <c r="H166" i="1" s="1"/>
  <c r="G158" i="1"/>
  <c r="G166" i="1" s="1"/>
  <c r="F158" i="1"/>
  <c r="F166" i="1" s="1"/>
  <c r="B150" i="1"/>
  <c r="A150" i="1"/>
  <c r="L149" i="1"/>
  <c r="J149" i="1"/>
  <c r="I149" i="1"/>
  <c r="H149" i="1"/>
  <c r="G149" i="1"/>
  <c r="F149" i="1"/>
  <c r="B142" i="1"/>
  <c r="A142" i="1"/>
  <c r="L141" i="1"/>
  <c r="L150" i="1" s="1"/>
  <c r="J141" i="1"/>
  <c r="J150" i="1" s="1"/>
  <c r="I141" i="1"/>
  <c r="I150" i="1" s="1"/>
  <c r="H141" i="1"/>
  <c r="H150" i="1" s="1"/>
  <c r="G141" i="1"/>
  <c r="G150" i="1" s="1"/>
  <c r="F141" i="1"/>
  <c r="F150" i="1" s="1"/>
  <c r="B133" i="1"/>
  <c r="A133" i="1"/>
  <c r="L132" i="1"/>
  <c r="J132" i="1"/>
  <c r="I132" i="1"/>
  <c r="I133" i="1" s="1"/>
  <c r="H132" i="1"/>
  <c r="H133" i="1" s="1"/>
  <c r="G132" i="1"/>
  <c r="F132" i="1"/>
  <c r="B126" i="1"/>
  <c r="L125" i="1"/>
  <c r="L133" i="1" s="1"/>
  <c r="J125" i="1"/>
  <c r="J133" i="1" s="1"/>
  <c r="I125" i="1"/>
  <c r="H125" i="1"/>
  <c r="G125" i="1"/>
  <c r="G133" i="1" s="1"/>
  <c r="F125" i="1"/>
  <c r="F133" i="1" s="1"/>
  <c r="B120" i="1"/>
  <c r="A120" i="1"/>
  <c r="L119" i="1"/>
  <c r="J119" i="1"/>
  <c r="I119" i="1"/>
  <c r="H119" i="1"/>
  <c r="G119" i="1"/>
  <c r="F119" i="1"/>
  <c r="B112" i="1"/>
  <c r="A112" i="1"/>
  <c r="L111" i="1"/>
  <c r="L120" i="1" s="1"/>
  <c r="J111" i="1"/>
  <c r="J120" i="1" s="1"/>
  <c r="I111" i="1"/>
  <c r="I120" i="1" s="1"/>
  <c r="H111" i="1"/>
  <c r="H120" i="1" s="1"/>
  <c r="G111" i="1"/>
  <c r="G120" i="1" s="1"/>
  <c r="F111" i="1"/>
  <c r="F120" i="1" s="1"/>
  <c r="B104" i="1"/>
  <c r="A104" i="1"/>
  <c r="L103" i="1"/>
  <c r="J103" i="1"/>
  <c r="I103" i="1"/>
  <c r="H103" i="1"/>
  <c r="G103" i="1"/>
  <c r="F103" i="1"/>
  <c r="B95" i="1"/>
  <c r="A95" i="1"/>
  <c r="L94" i="1"/>
  <c r="L104" i="1" s="1"/>
  <c r="J94" i="1"/>
  <c r="J104" i="1" s="1"/>
  <c r="I94" i="1"/>
  <c r="I104" i="1" s="1"/>
  <c r="H94" i="1"/>
  <c r="H104" i="1" s="1"/>
  <c r="G94" i="1"/>
  <c r="G104" i="1" s="1"/>
  <c r="F94" i="1"/>
  <c r="F104" i="1" s="1"/>
  <c r="B86" i="1"/>
  <c r="A86" i="1"/>
  <c r="L85" i="1"/>
  <c r="J85" i="1"/>
  <c r="J86" i="1" s="1"/>
  <c r="I85" i="1"/>
  <c r="I86" i="1" s="1"/>
  <c r="H85" i="1"/>
  <c r="G85" i="1"/>
  <c r="F85" i="1"/>
  <c r="F86" i="1" s="1"/>
  <c r="L78" i="1"/>
  <c r="L86" i="1" s="1"/>
  <c r="J78" i="1"/>
  <c r="I78" i="1"/>
  <c r="H78" i="1"/>
  <c r="H86" i="1" s="1"/>
  <c r="G78" i="1"/>
  <c r="G86" i="1" s="1"/>
  <c r="F78" i="1"/>
  <c r="B70" i="1"/>
  <c r="A70" i="1"/>
  <c r="L69" i="1"/>
  <c r="J69" i="1"/>
  <c r="I69" i="1"/>
  <c r="H69" i="1"/>
  <c r="G69" i="1"/>
  <c r="F69" i="1"/>
  <c r="B62" i="1"/>
  <c r="A62" i="1"/>
  <c r="L61" i="1"/>
  <c r="L70" i="1" s="1"/>
  <c r="J61" i="1"/>
  <c r="J70" i="1" s="1"/>
  <c r="I61" i="1"/>
  <c r="I70" i="1" s="1"/>
  <c r="H61" i="1"/>
  <c r="H70" i="1" s="1"/>
  <c r="G61" i="1"/>
  <c r="G70" i="1" s="1"/>
  <c r="F61" i="1"/>
  <c r="F70" i="1" s="1"/>
  <c r="B54" i="1"/>
  <c r="A54" i="1"/>
  <c r="L53" i="1"/>
  <c r="L54" i="1" s="1"/>
  <c r="J53" i="1"/>
  <c r="I53" i="1"/>
  <c r="H53" i="1"/>
  <c r="H54" i="1" s="1"/>
  <c r="G53" i="1"/>
  <c r="G54" i="1" s="1"/>
  <c r="F53" i="1"/>
  <c r="B45" i="1"/>
  <c r="L44" i="1"/>
  <c r="J44" i="1"/>
  <c r="J54" i="1" s="1"/>
  <c r="I44" i="1"/>
  <c r="I54" i="1" s="1"/>
  <c r="H44" i="1"/>
  <c r="G44" i="1"/>
  <c r="F44" i="1"/>
  <c r="F54" i="1" s="1"/>
  <c r="B39" i="1"/>
  <c r="A39" i="1"/>
  <c r="L38" i="1"/>
  <c r="J38" i="1"/>
  <c r="I38" i="1"/>
  <c r="H38" i="1"/>
  <c r="G38" i="1"/>
  <c r="F38" i="1"/>
  <c r="B31" i="1"/>
  <c r="A31" i="1"/>
  <c r="L30" i="1"/>
  <c r="L39" i="1" s="1"/>
  <c r="J30" i="1"/>
  <c r="J39" i="1" s="1"/>
  <c r="I30" i="1"/>
  <c r="I39" i="1" s="1"/>
  <c r="H30" i="1"/>
  <c r="H39" i="1" s="1"/>
  <c r="G30" i="1"/>
  <c r="G39" i="1" s="1"/>
  <c r="F30" i="1"/>
  <c r="F39" i="1" s="1"/>
  <c r="B23" i="1"/>
  <c r="A23" i="1"/>
  <c r="L22" i="1"/>
  <c r="J22" i="1"/>
  <c r="I22" i="1"/>
  <c r="H22" i="1"/>
  <c r="G22" i="1"/>
  <c r="F22" i="1"/>
  <c r="B15" i="1"/>
  <c r="A15" i="1"/>
  <c r="L14" i="1"/>
  <c r="L23" i="1" s="1"/>
  <c r="J14" i="1"/>
  <c r="J23" i="1" s="1"/>
  <c r="J167" i="1" s="1"/>
  <c r="I14" i="1"/>
  <c r="I23" i="1" s="1"/>
  <c r="H14" i="1"/>
  <c r="H23" i="1" s="1"/>
  <c r="G14" i="1"/>
  <c r="G23" i="1" s="1"/>
  <c r="F14" i="1"/>
  <c r="F23" i="1" s="1"/>
  <c r="F167" i="1" s="1"/>
  <c r="G167" i="1" l="1"/>
  <c r="L167" i="1"/>
  <c r="H167" i="1"/>
  <c r="I167" i="1"/>
</calcChain>
</file>

<file path=xl/sharedStrings.xml><?xml version="1.0" encoding="utf-8"?>
<sst xmlns="http://schemas.openxmlformats.org/spreadsheetml/2006/main" count="338" uniqueCount="128">
  <si>
    <t>Школа</t>
  </si>
  <si>
    <t>КОУ"Мегионская школа для обучающихся с ограниченными возможностями здоровья"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</si>
  <si>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</si>
  <si>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</si>
  <si>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</si>
  <si>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</si>
  <si>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</si>
  <si>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Е.В.Масленников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</si>
  <si>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</si>
  <si>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</si>
  <si>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</si>
  <si>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</si>
  <si>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</si>
  <si>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</si>
  <si>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</si>
  <si>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</si>
  <si>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</si>
  <si>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</si>
  <si>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</si>
  <si>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</si>
  <si>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</si>
  <si>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</si>
  <si>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</si>
  <si>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</si>
  <si>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</si>
  <si>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</si>
  <si>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</si>
  <si>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</si>
  <si>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овсянная молочная с маслом</t>
  </si>
  <si>
    <t>54-9к-2020</t>
  </si>
  <si>
    <t>гор.напиток</t>
  </si>
  <si>
    <t>Какао с молоком</t>
  </si>
  <si>
    <t>Сыр</t>
  </si>
  <si>
    <t>Масло сливочное</t>
  </si>
  <si>
    <t>хлеб</t>
  </si>
  <si>
    <t>Хлеб пшеничный и ржаной</t>
  </si>
  <si>
    <t>фрукты</t>
  </si>
  <si>
    <t>Фрукты</t>
  </si>
  <si>
    <t>итого</t>
  </si>
  <si>
    <t>Обед</t>
  </si>
  <si>
    <t>закуска</t>
  </si>
  <si>
    <t>Томаты в собственном соку</t>
  </si>
  <si>
    <t>54-8з-2020</t>
  </si>
  <si>
    <t>1 блюдо</t>
  </si>
  <si>
    <t>Суп овощной с мясом и сметаной 230/15/5</t>
  </si>
  <si>
    <t>54-5с-2020</t>
  </si>
  <si>
    <t>2 блюдо</t>
  </si>
  <si>
    <t>Сердце тушённое в соусе 80/50</t>
  </si>
  <si>
    <t>гарнир</t>
  </si>
  <si>
    <t>Каша гречневая</t>
  </si>
  <si>
    <t>напиток</t>
  </si>
  <si>
    <t>Сок в  пачках</t>
  </si>
  <si>
    <t>хлеб бел.</t>
  </si>
  <si>
    <t>Хлеб белый пшеничный</t>
  </si>
  <si>
    <t>хлеб черн.</t>
  </si>
  <si>
    <t>Хлеб ржаной</t>
  </si>
  <si>
    <t>Итого за день:</t>
  </si>
  <si>
    <t>Омлет натуральный</t>
  </si>
  <si>
    <t>54-1о-2020</t>
  </si>
  <si>
    <t>Кукуруза консервированная</t>
  </si>
  <si>
    <t>Чай с сахаром и лимоном</t>
  </si>
  <si>
    <t>Кондитерские изделия</t>
  </si>
  <si>
    <t>Салат из свеклы с яблоками</t>
  </si>
  <si>
    <t>54-13з-2020</t>
  </si>
  <si>
    <t>Рассольник Ленинградский с мясом и сметаной 230/15/5</t>
  </si>
  <si>
    <t>54-3с-2020</t>
  </si>
  <si>
    <t>Тефтели  в соусе2 вариант 100/50</t>
  </si>
  <si>
    <t>Капуста тушённая</t>
  </si>
  <si>
    <t>54-8г-2020</t>
  </si>
  <si>
    <t>Компот из свежих фруктов</t>
  </si>
  <si>
    <t>Сырники твороженные со сметаной 150/30</t>
  </si>
  <si>
    <t>2т</t>
  </si>
  <si>
    <t>Кисель из концентрата</t>
  </si>
  <si>
    <t>Винегрет овощной</t>
  </si>
  <si>
    <t>Суп  картофельный с домашней лапшой с птицей</t>
  </si>
  <si>
    <t>Котлеты из птицы</t>
  </si>
  <si>
    <t>Горох отварной</t>
  </si>
  <si>
    <t>Соус красный основной</t>
  </si>
  <si>
    <t>Компот из сухофруктов изюм</t>
  </si>
  <si>
    <t>Плов из мясо птицы</t>
  </si>
  <si>
    <t>Зеленный горошек</t>
  </si>
  <si>
    <t>Ряженка</t>
  </si>
  <si>
    <t>Огурец свежий порционно</t>
  </si>
  <si>
    <t>54-2з-2020</t>
  </si>
  <si>
    <t>Щи из свежей капусты с мясом и сметаной 230/15/5</t>
  </si>
  <si>
    <t>54-1с-2020</t>
  </si>
  <si>
    <t>Рыба тушённая с овощами</t>
  </si>
  <si>
    <t>Картофельное пюре</t>
  </si>
  <si>
    <t>54-11г-2020</t>
  </si>
  <si>
    <t>Компот из сухофруктов</t>
  </si>
  <si>
    <t>Каша ячневая молочная с маслом</t>
  </si>
  <si>
    <t>54-21к-2020</t>
  </si>
  <si>
    <t>Яйцо отварное 1 шт</t>
  </si>
  <si>
    <t>54-6о-2020</t>
  </si>
  <si>
    <t>Салат их св.помидор с огурцами</t>
  </si>
  <si>
    <t>54-5з-2020</t>
  </si>
  <si>
    <t>Суп картофельный с крупой гречневой</t>
  </si>
  <si>
    <t>Рагу овощное с мясом 150/80</t>
  </si>
  <si>
    <t>Каша манная  с маслом 200/10</t>
  </si>
  <si>
    <t>54-6к-2020</t>
  </si>
  <si>
    <t>Кофейный напиток</t>
  </si>
  <si>
    <t>Салат из св.помидор со сладким перцем</t>
  </si>
  <si>
    <t>Суп Крестьянский с мясом и сметаной 230/15/5</t>
  </si>
  <si>
    <t>54-11с-2020</t>
  </si>
  <si>
    <t>Шницель ,биточки,котлеты</t>
  </si>
  <si>
    <t>Каша ячневая</t>
  </si>
  <si>
    <t>Сосиски отварные</t>
  </si>
  <si>
    <t>Салат из свеклы с чесноком и сыром</t>
  </si>
  <si>
    <t>Борщ сибирский с мясом и сметаной 230/15/5</t>
  </si>
  <si>
    <t>54-2с-2020</t>
  </si>
  <si>
    <t>Запеканка из печени с рисом</t>
  </si>
  <si>
    <t>Соус сметанный</t>
  </si>
  <si>
    <t>Царская ватрушка</t>
  </si>
  <si>
    <t>Салат из св.помидор с огурцами</t>
  </si>
  <si>
    <t>Жаркое по домашнему с птицей</t>
  </si>
  <si>
    <t>Компот из чернослива</t>
  </si>
  <si>
    <t>Птица тушённая в соусе 80/50</t>
  </si>
  <si>
    <t>Каша пшеничная</t>
  </si>
  <si>
    <t>Салат из зеленного горошка и конс.огурцом</t>
  </si>
  <si>
    <t>Суп картофельный с клёцками 225/25</t>
  </si>
  <si>
    <t>Макароны запеченные с сыром</t>
  </si>
  <si>
    <t>Икра из свеклы</t>
  </si>
  <si>
    <t>54-15з-2020</t>
  </si>
  <si>
    <t>Суп картофельный  с горохом 235/15</t>
  </si>
  <si>
    <t>54-8с-2020</t>
  </si>
  <si>
    <t xml:space="preserve">Бигус с мясом </t>
  </si>
  <si>
    <t>Напиток из шиповника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</si>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</sst>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0" fillId="3" borderId="1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top" wrapText="1"/>
    </xf>
    <xf numFmtId="0" fontId="0" fillId="3" borderId="13" xfId="0" applyFill="1" applyBorder="1"/>
    <xf numFmtId="0" fontId="2" fillId="4" borderId="20" xfId="0" applyFont="1" applyFill="1" applyBorder="1" applyAlignment="1">
      <alignment wrapText="1"/>
    </xf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  <xf numFmtId="0" fontId="10" fillId="3" borderId="1" xfId="0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2" borderId="1" xfId="0" applyFill="1" applyBorder="1" applyProtection="1"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O167"/>
  <sheetViews>
    <sheetView tabSelected="1" view="pageBreakPreview" topLeftCell="A88" zoomScale="98" zoomScaleNormal="100" zoomScaleSheetLayoutView="98" workbookViewId="0">
      <selection activeCell="E79" sqref="E79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0.1406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1.140625" customWidth="1"/>
  </cols>
  <sheetData>
    <row r="3" spans="1:12" ht="33" customHeight="1" x14ac:dyDescent="0.25">
      <c r="A3" s="1" t="s">
        <v>0</v>
      </c>
      <c r="B3" s="2"/>
      <c r="C3" s="85" t="s">
        <v>1</v>
      </c>
      <c r="D3" s="86"/>
      <c r="E3" s="86"/>
      <c r="F3" s="3" t="s">
        <v>2</v>
      </c>
      <c r="G3" s="2" t="s">
        <v>3</v>
      </c>
      <c r="H3" s="87" t="s">
        <v>4</v>
      </c>
      <c r="I3" s="87"/>
      <c r="J3" s="87"/>
      <c r="K3" s="87"/>
      <c r="L3" s="2"/>
    </row>
    <row r="4" spans="1:12" ht="18.75" x14ac:dyDescent="0.25">
      <c r="A4" s="4" t="s">
        <v>5</v>
      </c>
      <c r="B4" s="2"/>
      <c r="C4" s="2"/>
      <c r="D4" s="1"/>
      <c r="E4" s="2"/>
      <c r="F4" s="2"/>
      <c r="G4" s="2" t="s">
        <v>6</v>
      </c>
      <c r="H4" s="87" t="s">
        <v>7</v>
      </c>
      <c r="I4" s="87"/>
      <c r="J4" s="87"/>
      <c r="K4" s="87"/>
      <c r="L4" s="2"/>
    </row>
    <row r="5" spans="1:12" x14ac:dyDescent="0.25">
      <c r="A5" s="5" t="s">
        <v>8</v>
      </c>
      <c r="B5" s="2"/>
      <c r="C5" s="2"/>
      <c r="D5" s="6"/>
      <c r="E5" s="7" t="s">
        <v>9</v>
      </c>
      <c r="F5" s="2"/>
      <c r="G5" s="2" t="s">
        <v>10</v>
      </c>
      <c r="H5" s="8">
        <v>27</v>
      </c>
      <c r="I5" s="8">
        <v>12</v>
      </c>
      <c r="J5" s="9">
        <v>2024</v>
      </c>
      <c r="K5" s="1"/>
      <c r="L5" s="2"/>
    </row>
    <row r="6" spans="1:12" ht="15.75" thickBot="1" x14ac:dyDescent="0.3">
      <c r="A6" s="2"/>
      <c r="B6" s="2"/>
      <c r="C6" s="2"/>
      <c r="D6" s="5"/>
      <c r="E6" s="2"/>
      <c r="F6" s="2"/>
      <c r="G6" s="2"/>
      <c r="H6" s="10" t="s">
        <v>11</v>
      </c>
      <c r="I6" s="10" t="s">
        <v>12</v>
      </c>
      <c r="J6" s="10" t="s">
        <v>13</v>
      </c>
      <c r="K6" s="2"/>
      <c r="L6" s="2"/>
    </row>
    <row r="7" spans="1:12" s="15" customFormat="1" ht="36.75" thickBot="1" x14ac:dyDescent="0.25">
      <c r="A7" s="11" t="s">
        <v>14</v>
      </c>
      <c r="B7" s="12" t="s">
        <v>15</v>
      </c>
      <c r="C7" s="13" t="s">
        <v>16</v>
      </c>
      <c r="D7" s="13" t="s">
        <v>17</v>
      </c>
      <c r="E7" s="13" t="s">
        <v>18</v>
      </c>
      <c r="F7" s="13" t="s">
        <v>19</v>
      </c>
      <c r="G7" s="13" t="s">
        <v>20</v>
      </c>
      <c r="H7" s="13" t="s">
        <v>21</v>
      </c>
      <c r="I7" s="13" t="s">
        <v>22</v>
      </c>
      <c r="J7" s="13" t="s">
        <v>23</v>
      </c>
      <c r="K7" s="14" t="s">
        <v>24</v>
      </c>
      <c r="L7" s="13" t="s">
        <v>25</v>
      </c>
    </row>
    <row r="8" spans="1:12" x14ac:dyDescent="0.25">
      <c r="A8" s="16">
        <v>1</v>
      </c>
      <c r="B8" s="17">
        <v>1</v>
      </c>
      <c r="C8" s="18" t="s">
        <v>26</v>
      </c>
      <c r="D8" s="19" t="s">
        <v>27</v>
      </c>
      <c r="E8" s="20" t="s">
        <v>28</v>
      </c>
      <c r="F8" s="21">
        <v>200</v>
      </c>
      <c r="G8" s="21">
        <v>8.6</v>
      </c>
      <c r="H8" s="21">
        <v>12.8</v>
      </c>
      <c r="I8" s="21">
        <v>34.200000000000003</v>
      </c>
      <c r="J8" s="21">
        <v>285.8</v>
      </c>
      <c r="K8" s="22" t="s">
        <v>29</v>
      </c>
      <c r="L8" s="21">
        <v>15.86</v>
      </c>
    </row>
    <row r="9" spans="1:12" x14ac:dyDescent="0.25">
      <c r="A9" s="23"/>
      <c r="B9" s="24"/>
      <c r="C9" s="25"/>
      <c r="D9" s="26" t="s">
        <v>30</v>
      </c>
      <c r="E9" s="27" t="s">
        <v>31</v>
      </c>
      <c r="F9" s="28">
        <v>200</v>
      </c>
      <c r="G9" s="28">
        <v>4.8499999999999996</v>
      </c>
      <c r="H9" s="28">
        <v>5.04</v>
      </c>
      <c r="I9" s="28">
        <v>32.729999999999997</v>
      </c>
      <c r="J9" s="28">
        <v>195.71</v>
      </c>
      <c r="K9" s="29">
        <v>304</v>
      </c>
      <c r="L9" s="28">
        <v>15.76</v>
      </c>
    </row>
    <row r="10" spans="1:12" x14ac:dyDescent="0.25">
      <c r="A10" s="23"/>
      <c r="B10" s="24"/>
      <c r="C10" s="25"/>
      <c r="D10" s="30"/>
      <c r="E10" s="27" t="s">
        <v>32</v>
      </c>
      <c r="F10" s="28">
        <v>20</v>
      </c>
      <c r="G10" s="28">
        <v>4.7</v>
      </c>
      <c r="H10" s="28">
        <v>7.9</v>
      </c>
      <c r="I10" s="28">
        <v>7.3</v>
      </c>
      <c r="J10" s="28">
        <v>123</v>
      </c>
      <c r="K10" s="29">
        <v>21</v>
      </c>
      <c r="L10" s="28">
        <v>15</v>
      </c>
    </row>
    <row r="11" spans="1:12" x14ac:dyDescent="0.25">
      <c r="A11" s="23"/>
      <c r="B11" s="24"/>
      <c r="C11" s="25"/>
      <c r="D11" s="30"/>
      <c r="E11" s="27" t="s">
        <v>33</v>
      </c>
      <c r="F11" s="28">
        <v>10</v>
      </c>
      <c r="G11" s="28">
        <v>0.06</v>
      </c>
      <c r="H11" s="28">
        <v>0.82</v>
      </c>
      <c r="I11" s="28">
        <v>0.08</v>
      </c>
      <c r="J11" s="28">
        <v>74.8</v>
      </c>
      <c r="K11" s="29">
        <v>20</v>
      </c>
      <c r="L11" s="28">
        <v>12</v>
      </c>
    </row>
    <row r="12" spans="1:12" x14ac:dyDescent="0.25">
      <c r="A12" s="23"/>
      <c r="B12" s="24"/>
      <c r="C12" s="25"/>
      <c r="D12" s="26" t="s">
        <v>34</v>
      </c>
      <c r="E12" s="27" t="s">
        <v>35</v>
      </c>
      <c r="F12" s="28">
        <v>40</v>
      </c>
      <c r="G12" s="28">
        <v>3.4</v>
      </c>
      <c r="H12" s="28">
        <v>0.6</v>
      </c>
      <c r="I12" s="28">
        <v>7.54</v>
      </c>
      <c r="J12" s="28">
        <v>102</v>
      </c>
      <c r="K12" s="29">
        <v>2</v>
      </c>
      <c r="L12" s="28">
        <v>3.15</v>
      </c>
    </row>
    <row r="13" spans="1:12" x14ac:dyDescent="0.25">
      <c r="A13" s="23"/>
      <c r="B13" s="24"/>
      <c r="C13" s="25"/>
      <c r="D13" s="26" t="s">
        <v>36</v>
      </c>
      <c r="E13" s="27" t="s">
        <v>37</v>
      </c>
      <c r="F13" s="28">
        <v>100</v>
      </c>
      <c r="G13" s="28">
        <v>0.53</v>
      </c>
      <c r="H13" s="28">
        <v>0</v>
      </c>
      <c r="I13" s="28">
        <v>14.92</v>
      </c>
      <c r="J13" s="28">
        <v>57</v>
      </c>
      <c r="K13" s="29">
        <v>3</v>
      </c>
      <c r="L13" s="28">
        <v>23</v>
      </c>
    </row>
    <row r="14" spans="1:12" x14ac:dyDescent="0.25">
      <c r="A14" s="31"/>
      <c r="B14" s="32"/>
      <c r="C14" s="33"/>
      <c r="D14" s="34" t="s">
        <v>38</v>
      </c>
      <c r="E14" s="35"/>
      <c r="F14" s="36">
        <f>SUM(F8:F13)</f>
        <v>570</v>
      </c>
      <c r="G14" s="36">
        <f>SUM(G8:G13)</f>
        <v>22.139999999999997</v>
      </c>
      <c r="H14" s="36">
        <f>SUM(H8:H13)</f>
        <v>27.160000000000004</v>
      </c>
      <c r="I14" s="36">
        <f>SUM(I8:I13)</f>
        <v>96.77000000000001</v>
      </c>
      <c r="J14" s="36">
        <f>SUM(J8:J13)</f>
        <v>838.31</v>
      </c>
      <c r="K14" s="37"/>
      <c r="L14" s="36">
        <f>SUM(L8:L13)</f>
        <v>84.77</v>
      </c>
    </row>
    <row r="15" spans="1:12" x14ac:dyDescent="0.25">
      <c r="A15" s="38">
        <f>A8</f>
        <v>1</v>
      </c>
      <c r="B15" s="39">
        <f>B8</f>
        <v>1</v>
      </c>
      <c r="C15" s="40" t="s">
        <v>39</v>
      </c>
      <c r="D15" s="26" t="s">
        <v>40</v>
      </c>
      <c r="E15" s="27" t="s">
        <v>41</v>
      </c>
      <c r="F15" s="28">
        <v>90</v>
      </c>
      <c r="G15" s="28">
        <v>1.3</v>
      </c>
      <c r="H15" s="28">
        <v>8.1</v>
      </c>
      <c r="I15" s="28">
        <v>7.8</v>
      </c>
      <c r="J15" s="28">
        <v>108.7</v>
      </c>
      <c r="K15" s="29" t="s">
        <v>42</v>
      </c>
      <c r="L15" s="28">
        <v>16.45</v>
      </c>
    </row>
    <row r="16" spans="1:12" ht="18" customHeight="1" x14ac:dyDescent="0.25">
      <c r="A16" s="23"/>
      <c r="B16" s="24"/>
      <c r="C16" s="25"/>
      <c r="D16" s="26" t="s">
        <v>43</v>
      </c>
      <c r="E16" s="27" t="s">
        <v>44</v>
      </c>
      <c r="F16" s="28">
        <v>250</v>
      </c>
      <c r="G16" s="28">
        <v>10.8</v>
      </c>
      <c r="H16" s="28">
        <v>5.4</v>
      </c>
      <c r="I16" s="28">
        <v>17.399999999999999</v>
      </c>
      <c r="J16" s="28">
        <v>161.25</v>
      </c>
      <c r="K16" s="29" t="s">
        <v>45</v>
      </c>
      <c r="L16" s="28">
        <v>25.58</v>
      </c>
    </row>
    <row r="17" spans="1:12" x14ac:dyDescent="0.25">
      <c r="A17" s="23"/>
      <c r="B17" s="24"/>
      <c r="C17" s="25"/>
      <c r="D17" s="26" t="s">
        <v>46</v>
      </c>
      <c r="E17" s="41" t="s">
        <v>47</v>
      </c>
      <c r="F17" s="42">
        <v>130</v>
      </c>
      <c r="G17" s="42">
        <v>11.93</v>
      </c>
      <c r="H17" s="42">
        <v>10.23</v>
      </c>
      <c r="I17" s="42">
        <v>12</v>
      </c>
      <c r="J17" s="42">
        <v>165.75</v>
      </c>
      <c r="K17" s="43">
        <v>451</v>
      </c>
      <c r="L17" s="42">
        <v>56.2</v>
      </c>
    </row>
    <row r="18" spans="1:12" x14ac:dyDescent="0.25">
      <c r="A18" s="44"/>
      <c r="B18" s="24"/>
      <c r="C18" s="25"/>
      <c r="D18" s="26" t="s">
        <v>48</v>
      </c>
      <c r="E18" s="27" t="s">
        <v>49</v>
      </c>
      <c r="F18" s="28">
        <v>150</v>
      </c>
      <c r="G18" s="28">
        <v>8.4</v>
      </c>
      <c r="H18" s="28">
        <v>10.8</v>
      </c>
      <c r="I18" s="28">
        <v>41.25</v>
      </c>
      <c r="J18" s="28">
        <v>303</v>
      </c>
      <c r="K18" s="29">
        <v>508</v>
      </c>
      <c r="L18" s="28">
        <v>8.9700000000000006</v>
      </c>
    </row>
    <row r="19" spans="1:12" x14ac:dyDescent="0.25">
      <c r="A19" s="23"/>
      <c r="B19" s="24"/>
      <c r="C19" s="25"/>
      <c r="D19" s="26" t="s">
        <v>50</v>
      </c>
      <c r="E19" s="27" t="s">
        <v>51</v>
      </c>
      <c r="F19" s="28">
        <v>200</v>
      </c>
      <c r="G19" s="28">
        <v>0</v>
      </c>
      <c r="H19" s="28">
        <v>0</v>
      </c>
      <c r="I19" s="28">
        <v>35.5</v>
      </c>
      <c r="J19" s="28">
        <v>92</v>
      </c>
      <c r="K19" s="29"/>
      <c r="L19" s="28">
        <v>16</v>
      </c>
    </row>
    <row r="20" spans="1:12" x14ac:dyDescent="0.25">
      <c r="A20" s="23"/>
      <c r="B20" s="24"/>
      <c r="C20" s="25"/>
      <c r="D20" s="26" t="s">
        <v>52</v>
      </c>
      <c r="E20" s="27" t="s">
        <v>53</v>
      </c>
      <c r="F20" s="28">
        <v>50</v>
      </c>
      <c r="G20" s="28">
        <v>4.5</v>
      </c>
      <c r="H20" s="28">
        <v>1.65</v>
      </c>
      <c r="I20" s="28">
        <v>23.35</v>
      </c>
      <c r="J20" s="28">
        <v>133</v>
      </c>
      <c r="K20" s="29">
        <v>1</v>
      </c>
      <c r="L20" s="28">
        <v>3.8</v>
      </c>
    </row>
    <row r="21" spans="1:12" x14ac:dyDescent="0.25">
      <c r="A21" s="23"/>
      <c r="B21" s="24"/>
      <c r="C21" s="25"/>
      <c r="D21" s="26" t="s">
        <v>54</v>
      </c>
      <c r="E21" s="27" t="s">
        <v>55</v>
      </c>
      <c r="F21" s="28">
        <v>30</v>
      </c>
      <c r="G21" s="28">
        <v>1.77</v>
      </c>
      <c r="H21" s="28">
        <v>0.33</v>
      </c>
      <c r="I21" s="28">
        <v>13.35</v>
      </c>
      <c r="J21" s="28">
        <v>65.099999999999994</v>
      </c>
      <c r="K21" s="29">
        <v>1</v>
      </c>
      <c r="L21" s="28">
        <v>2.4300000000000002</v>
      </c>
    </row>
    <row r="22" spans="1:12" x14ac:dyDescent="0.25">
      <c r="A22" s="31"/>
      <c r="B22" s="32"/>
      <c r="C22" s="33"/>
      <c r="D22" s="34" t="s">
        <v>38</v>
      </c>
      <c r="E22" s="35"/>
      <c r="F22" s="36">
        <f>SUM(F15:F21)</f>
        <v>900</v>
      </c>
      <c r="G22" s="36">
        <f>SUM(G15:G21)</f>
        <v>38.700000000000003</v>
      </c>
      <c r="H22" s="36">
        <f>SUM(H15:H21)</f>
        <v>36.51</v>
      </c>
      <c r="I22" s="36">
        <f>SUM(I15:I21)</f>
        <v>150.65</v>
      </c>
      <c r="J22" s="36">
        <f>SUM(J15:J21)</f>
        <v>1028.8</v>
      </c>
      <c r="K22" s="37"/>
      <c r="L22" s="36">
        <f>SUM(L15:L21)</f>
        <v>129.43</v>
      </c>
    </row>
    <row r="23" spans="1:12" ht="15.75" thickBot="1" x14ac:dyDescent="0.3">
      <c r="A23" s="45">
        <f>A8</f>
        <v>1</v>
      </c>
      <c r="B23" s="46">
        <f>B8</f>
        <v>1</v>
      </c>
      <c r="C23" s="78" t="s">
        <v>56</v>
      </c>
      <c r="D23" s="79"/>
      <c r="E23" s="47"/>
      <c r="F23" s="48">
        <f>F14+F22</f>
        <v>1470</v>
      </c>
      <c r="G23" s="48">
        <f>G14+G22</f>
        <v>60.84</v>
      </c>
      <c r="H23" s="48">
        <f>H14+H22</f>
        <v>63.67</v>
      </c>
      <c r="I23" s="48">
        <f>I14+I22</f>
        <v>247.42000000000002</v>
      </c>
      <c r="J23" s="48">
        <f>J14+J22</f>
        <v>1867.11</v>
      </c>
      <c r="K23" s="48"/>
      <c r="L23" s="48">
        <f>L14+L22</f>
        <v>214.2</v>
      </c>
    </row>
    <row r="24" spans="1:12" x14ac:dyDescent="0.25">
      <c r="A24" s="44">
        <v>1</v>
      </c>
      <c r="B24" s="24">
        <v>2</v>
      </c>
      <c r="C24" s="18" t="s">
        <v>26</v>
      </c>
      <c r="D24" s="19" t="s">
        <v>27</v>
      </c>
      <c r="E24" s="49" t="s">
        <v>57</v>
      </c>
      <c r="F24" s="50">
        <v>150</v>
      </c>
      <c r="G24" s="50">
        <v>12</v>
      </c>
      <c r="H24" s="50">
        <v>19.2</v>
      </c>
      <c r="I24" s="50">
        <v>3.2</v>
      </c>
      <c r="J24" s="50">
        <v>237</v>
      </c>
      <c r="K24" s="51" t="s">
        <v>58</v>
      </c>
      <c r="L24" s="50">
        <v>38.840000000000003</v>
      </c>
    </row>
    <row r="25" spans="1:12" x14ac:dyDescent="0.25">
      <c r="A25" s="44"/>
      <c r="B25" s="24"/>
      <c r="C25" s="25"/>
      <c r="D25" s="30"/>
      <c r="E25" s="27" t="s">
        <v>59</v>
      </c>
      <c r="F25" s="28">
        <v>60</v>
      </c>
      <c r="G25" s="28">
        <v>3.45</v>
      </c>
      <c r="H25" s="28">
        <v>0</v>
      </c>
      <c r="I25" s="28">
        <v>8.75</v>
      </c>
      <c r="J25" s="28">
        <v>49.5</v>
      </c>
      <c r="K25" s="29">
        <v>18</v>
      </c>
      <c r="L25" s="28">
        <v>12.72</v>
      </c>
    </row>
    <row r="26" spans="1:12" x14ac:dyDescent="0.25">
      <c r="A26" s="44"/>
      <c r="B26" s="24"/>
      <c r="C26" s="25"/>
      <c r="D26" s="52" t="s">
        <v>30</v>
      </c>
      <c r="E26" s="27" t="s">
        <v>60</v>
      </c>
      <c r="F26" s="28">
        <v>222</v>
      </c>
      <c r="G26" s="28">
        <v>0</v>
      </c>
      <c r="H26" s="28">
        <v>0</v>
      </c>
      <c r="I26" s="28">
        <v>15</v>
      </c>
      <c r="J26" s="28">
        <v>60</v>
      </c>
      <c r="K26" s="29">
        <v>301</v>
      </c>
      <c r="L26" s="28">
        <v>2.67</v>
      </c>
    </row>
    <row r="27" spans="1:12" x14ac:dyDescent="0.25">
      <c r="A27" s="44"/>
      <c r="B27" s="24"/>
      <c r="C27" s="25"/>
      <c r="D27" s="52" t="s">
        <v>34</v>
      </c>
      <c r="E27" s="27" t="s">
        <v>35</v>
      </c>
      <c r="F27" s="28">
        <v>40</v>
      </c>
      <c r="G27" s="28">
        <v>4.05</v>
      </c>
      <c r="H27" s="28">
        <v>0.6</v>
      </c>
      <c r="I27" s="28">
        <v>7.54</v>
      </c>
      <c r="J27" s="28">
        <v>102</v>
      </c>
      <c r="K27" s="29">
        <v>2</v>
      </c>
      <c r="L27" s="28">
        <v>3.15</v>
      </c>
    </row>
    <row r="28" spans="1:12" x14ac:dyDescent="0.25">
      <c r="A28" s="44"/>
      <c r="B28" s="24"/>
      <c r="C28" s="25"/>
      <c r="D28" s="52" t="s">
        <v>36</v>
      </c>
      <c r="E28" s="27" t="s">
        <v>37</v>
      </c>
      <c r="F28" s="28">
        <v>100</v>
      </c>
      <c r="G28" s="28">
        <v>0.53</v>
      </c>
      <c r="H28" s="28">
        <v>0</v>
      </c>
      <c r="I28" s="28">
        <v>14.92</v>
      </c>
      <c r="J28" s="28">
        <v>57</v>
      </c>
      <c r="K28" s="29">
        <v>3</v>
      </c>
      <c r="L28" s="28">
        <v>21</v>
      </c>
    </row>
    <row r="29" spans="1:12" x14ac:dyDescent="0.25">
      <c r="A29" s="44"/>
      <c r="B29" s="24"/>
      <c r="C29" s="25"/>
      <c r="D29" s="30"/>
      <c r="E29" s="27" t="s">
        <v>61</v>
      </c>
      <c r="F29" s="28">
        <v>50</v>
      </c>
      <c r="G29" s="28">
        <v>1.8</v>
      </c>
      <c r="H29" s="28">
        <v>2</v>
      </c>
      <c r="I29" s="28">
        <v>8.4</v>
      </c>
      <c r="J29" s="28">
        <v>128</v>
      </c>
      <c r="K29" s="29"/>
      <c r="L29" s="28">
        <v>24</v>
      </c>
    </row>
    <row r="30" spans="1:12" x14ac:dyDescent="0.25">
      <c r="A30" s="53"/>
      <c r="B30" s="32"/>
      <c r="C30" s="33"/>
      <c r="D30" s="34" t="s">
        <v>38</v>
      </c>
      <c r="E30" s="54"/>
      <c r="F30" s="36">
        <f>SUM(F24:F29)</f>
        <v>622</v>
      </c>
      <c r="G30" s="36">
        <f>SUM(G24:G29)</f>
        <v>21.830000000000002</v>
      </c>
      <c r="H30" s="36">
        <f>SUM(H24:H29)</f>
        <v>21.8</v>
      </c>
      <c r="I30" s="36">
        <f>SUM(I24:I29)</f>
        <v>57.81</v>
      </c>
      <c r="J30" s="36">
        <f>SUM(J24:J29)</f>
        <v>633.5</v>
      </c>
      <c r="K30" s="37"/>
      <c r="L30" s="36">
        <f>SUM(L24:L29)</f>
        <v>102.38</v>
      </c>
    </row>
    <row r="31" spans="1:12" ht="18.75" customHeight="1" x14ac:dyDescent="0.25">
      <c r="A31" s="39">
        <f>A24</f>
        <v>1</v>
      </c>
      <c r="B31" s="39">
        <f>B24</f>
        <v>2</v>
      </c>
      <c r="C31" s="40" t="s">
        <v>39</v>
      </c>
      <c r="D31" s="26" t="s">
        <v>40</v>
      </c>
      <c r="E31" s="27" t="s">
        <v>62</v>
      </c>
      <c r="F31" s="28">
        <v>90</v>
      </c>
      <c r="G31" s="28">
        <v>1.23</v>
      </c>
      <c r="H31" s="28">
        <v>4.05</v>
      </c>
      <c r="I31" s="28">
        <v>6.86</v>
      </c>
      <c r="J31" s="28">
        <v>68.400000000000006</v>
      </c>
      <c r="K31" s="29" t="s">
        <v>63</v>
      </c>
      <c r="L31" s="28">
        <v>11.49</v>
      </c>
    </row>
    <row r="32" spans="1:12" ht="15.75" customHeight="1" x14ac:dyDescent="0.25">
      <c r="A32" s="44"/>
      <c r="B32" s="24"/>
      <c r="C32" s="25"/>
      <c r="D32" s="26" t="s">
        <v>43</v>
      </c>
      <c r="E32" s="27" t="s">
        <v>64</v>
      </c>
      <c r="F32" s="28">
        <v>250</v>
      </c>
      <c r="G32" s="28">
        <v>5.92</v>
      </c>
      <c r="H32" s="28">
        <v>7.8</v>
      </c>
      <c r="I32" s="28">
        <v>17</v>
      </c>
      <c r="J32" s="28">
        <v>195.6</v>
      </c>
      <c r="K32" s="29" t="s">
        <v>65</v>
      </c>
      <c r="L32" s="28">
        <v>26.52</v>
      </c>
    </row>
    <row r="33" spans="1:12" x14ac:dyDescent="0.25">
      <c r="A33" s="44"/>
      <c r="B33" s="24"/>
      <c r="C33" s="25"/>
      <c r="D33" s="26" t="s">
        <v>46</v>
      </c>
      <c r="E33" s="41" t="s">
        <v>66</v>
      </c>
      <c r="F33" s="42">
        <v>150</v>
      </c>
      <c r="G33" s="42">
        <v>9.6</v>
      </c>
      <c r="H33" s="42">
        <v>17.100000000000001</v>
      </c>
      <c r="I33" s="42">
        <v>8.5</v>
      </c>
      <c r="J33" s="42">
        <v>219</v>
      </c>
      <c r="K33" s="43">
        <v>462</v>
      </c>
      <c r="L33" s="42">
        <v>49.2</v>
      </c>
    </row>
    <row r="34" spans="1:12" x14ac:dyDescent="0.25">
      <c r="A34" s="44"/>
      <c r="B34" s="24"/>
      <c r="C34" s="25"/>
      <c r="D34" s="26" t="s">
        <v>48</v>
      </c>
      <c r="E34" s="27" t="s">
        <v>67</v>
      </c>
      <c r="F34" s="28">
        <v>150</v>
      </c>
      <c r="G34" s="28">
        <v>3.6</v>
      </c>
      <c r="H34" s="28">
        <v>5</v>
      </c>
      <c r="I34" s="28">
        <v>14.5</v>
      </c>
      <c r="J34" s="28">
        <v>118.7</v>
      </c>
      <c r="K34" s="29" t="s">
        <v>68</v>
      </c>
      <c r="L34" s="28">
        <v>12.47</v>
      </c>
    </row>
    <row r="35" spans="1:12" x14ac:dyDescent="0.25">
      <c r="A35" s="44"/>
      <c r="B35" s="24"/>
      <c r="C35" s="25"/>
      <c r="D35" s="26" t="s">
        <v>50</v>
      </c>
      <c r="E35" s="41" t="s">
        <v>69</v>
      </c>
      <c r="F35" s="42">
        <v>200</v>
      </c>
      <c r="G35" s="42">
        <v>0</v>
      </c>
      <c r="H35" s="42">
        <v>0</v>
      </c>
      <c r="I35" s="42">
        <v>35</v>
      </c>
      <c r="J35" s="42">
        <v>92</v>
      </c>
      <c r="K35" s="43">
        <v>50</v>
      </c>
      <c r="L35" s="42">
        <v>7.45</v>
      </c>
    </row>
    <row r="36" spans="1:12" x14ac:dyDescent="0.25">
      <c r="A36" s="44"/>
      <c r="B36" s="24"/>
      <c r="C36" s="25"/>
      <c r="D36" s="26" t="s">
        <v>52</v>
      </c>
      <c r="E36" s="27" t="s">
        <v>53</v>
      </c>
      <c r="F36" s="28">
        <v>50</v>
      </c>
      <c r="G36" s="28">
        <v>4.5</v>
      </c>
      <c r="H36" s="28">
        <v>1.65</v>
      </c>
      <c r="I36" s="28">
        <v>23.35</v>
      </c>
      <c r="J36" s="28">
        <v>133</v>
      </c>
      <c r="K36" s="29">
        <v>1</v>
      </c>
      <c r="L36" s="28">
        <v>3.8</v>
      </c>
    </row>
    <row r="37" spans="1:12" x14ac:dyDescent="0.25">
      <c r="A37" s="44"/>
      <c r="B37" s="24"/>
      <c r="C37" s="25"/>
      <c r="D37" s="26" t="s">
        <v>54</v>
      </c>
      <c r="E37" s="27" t="s">
        <v>55</v>
      </c>
      <c r="F37" s="28">
        <v>30</v>
      </c>
      <c r="G37" s="28">
        <v>1.77</v>
      </c>
      <c r="H37" s="28">
        <v>0.33</v>
      </c>
      <c r="I37" s="28">
        <v>13.35</v>
      </c>
      <c r="J37" s="28">
        <v>65.099999999999994</v>
      </c>
      <c r="K37" s="29">
        <v>1</v>
      </c>
      <c r="L37" s="28">
        <v>2.4300000000000002</v>
      </c>
    </row>
    <row r="38" spans="1:12" x14ac:dyDescent="0.25">
      <c r="A38" s="53"/>
      <c r="B38" s="32"/>
      <c r="C38" s="33"/>
      <c r="D38" s="34" t="s">
        <v>38</v>
      </c>
      <c r="E38" s="54"/>
      <c r="F38" s="36">
        <f>SUM(F31:F37)</f>
        <v>920</v>
      </c>
      <c r="G38" s="36">
        <f>SUM(G31:G37)</f>
        <v>26.62</v>
      </c>
      <c r="H38" s="36">
        <f>SUM(H31:H37)</f>
        <v>35.93</v>
      </c>
      <c r="I38" s="36">
        <f>SUM(I31:I37)</f>
        <v>118.56</v>
      </c>
      <c r="J38" s="36">
        <f>SUM(J31:J37)</f>
        <v>891.80000000000007</v>
      </c>
      <c r="K38" s="37"/>
      <c r="L38" s="36">
        <f>SUM(L31:L37)</f>
        <v>113.36000000000001</v>
      </c>
    </row>
    <row r="39" spans="1:12" ht="15.75" thickBot="1" x14ac:dyDescent="0.3">
      <c r="A39" s="55">
        <f>A24</f>
        <v>1</v>
      </c>
      <c r="B39" s="55">
        <f>B24</f>
        <v>2</v>
      </c>
      <c r="C39" s="78" t="s">
        <v>56</v>
      </c>
      <c r="D39" s="79"/>
      <c r="E39" s="47"/>
      <c r="F39" s="56">
        <f>F30+F38</f>
        <v>1542</v>
      </c>
      <c r="G39" s="56">
        <f>G30+G38</f>
        <v>48.45</v>
      </c>
      <c r="H39" s="56">
        <f>H30+H38</f>
        <v>57.730000000000004</v>
      </c>
      <c r="I39" s="56">
        <f>I30+I38</f>
        <v>176.37</v>
      </c>
      <c r="J39" s="56">
        <f>J30+J38</f>
        <v>1525.3000000000002</v>
      </c>
      <c r="K39" s="56"/>
      <c r="L39" s="56">
        <f>L30+L38</f>
        <v>215.74</v>
      </c>
    </row>
    <row r="40" spans="1:12" x14ac:dyDescent="0.25">
      <c r="A40" s="16">
        <v>1</v>
      </c>
      <c r="B40" s="17">
        <v>3</v>
      </c>
      <c r="C40" s="18" t="s">
        <v>26</v>
      </c>
      <c r="D40" s="19" t="s">
        <v>27</v>
      </c>
      <c r="E40" s="20" t="s">
        <v>70</v>
      </c>
      <c r="F40" s="21">
        <v>180</v>
      </c>
      <c r="G40" s="21">
        <v>30.78</v>
      </c>
      <c r="H40" s="21">
        <v>16.2</v>
      </c>
      <c r="I40" s="21">
        <v>40.32</v>
      </c>
      <c r="J40" s="21">
        <v>430.2</v>
      </c>
      <c r="K40" s="22" t="s">
        <v>71</v>
      </c>
      <c r="L40" s="21">
        <v>72.72</v>
      </c>
    </row>
    <row r="41" spans="1:12" x14ac:dyDescent="0.25">
      <c r="A41" s="23"/>
      <c r="B41" s="24"/>
      <c r="C41" s="25"/>
      <c r="D41" s="26" t="s">
        <v>30</v>
      </c>
      <c r="E41" s="41" t="s">
        <v>72</v>
      </c>
      <c r="F41" s="42">
        <v>200</v>
      </c>
      <c r="G41" s="42">
        <v>0</v>
      </c>
      <c r="H41" s="42">
        <v>0</v>
      </c>
      <c r="I41" s="42">
        <v>30.6</v>
      </c>
      <c r="J41" s="42">
        <v>118</v>
      </c>
      <c r="K41" s="43">
        <v>307</v>
      </c>
      <c r="L41" s="42">
        <v>11.72</v>
      </c>
    </row>
    <row r="42" spans="1:12" x14ac:dyDescent="0.25">
      <c r="A42" s="23"/>
      <c r="B42" s="24"/>
      <c r="C42" s="25"/>
      <c r="D42" s="26" t="s">
        <v>34</v>
      </c>
      <c r="E42" s="27" t="s">
        <v>35</v>
      </c>
      <c r="F42" s="28">
        <v>40</v>
      </c>
      <c r="G42" s="28">
        <v>4.05</v>
      </c>
      <c r="H42" s="28">
        <v>0.6</v>
      </c>
      <c r="I42" s="28">
        <v>7.54</v>
      </c>
      <c r="J42" s="28">
        <v>102</v>
      </c>
      <c r="K42" s="29">
        <v>2</v>
      </c>
      <c r="L42" s="28">
        <v>3.15</v>
      </c>
    </row>
    <row r="43" spans="1:12" x14ac:dyDescent="0.25">
      <c r="A43" s="23"/>
      <c r="B43" s="24"/>
      <c r="C43" s="25"/>
      <c r="D43" s="26" t="s">
        <v>36</v>
      </c>
      <c r="E43" s="27" t="s">
        <v>37</v>
      </c>
      <c r="F43" s="28">
        <v>100</v>
      </c>
      <c r="G43" s="28">
        <v>0.53</v>
      </c>
      <c r="H43" s="28">
        <v>0</v>
      </c>
      <c r="I43" s="28">
        <v>14.92</v>
      </c>
      <c r="J43" s="28">
        <v>57</v>
      </c>
      <c r="K43" s="29">
        <v>3</v>
      </c>
      <c r="L43" s="28">
        <v>20</v>
      </c>
    </row>
    <row r="44" spans="1:12" x14ac:dyDescent="0.25">
      <c r="A44" s="31"/>
      <c r="B44" s="32"/>
      <c r="C44" s="33"/>
      <c r="D44" s="34" t="s">
        <v>38</v>
      </c>
      <c r="E44" s="54"/>
      <c r="F44" s="36">
        <f>SUM(F40:F43)</f>
        <v>520</v>
      </c>
      <c r="G44" s="36">
        <f>SUM(G40:G43)</f>
        <v>35.36</v>
      </c>
      <c r="H44" s="36">
        <f>SUM(H40:H43)</f>
        <v>16.8</v>
      </c>
      <c r="I44" s="36">
        <f>SUM(I40:I43)</f>
        <v>93.38000000000001</v>
      </c>
      <c r="J44" s="36">
        <f>SUM(J40:J43)</f>
        <v>707.2</v>
      </c>
      <c r="K44" s="37"/>
      <c r="L44" s="36">
        <f>SUM(L40:L43)</f>
        <v>107.59</v>
      </c>
    </row>
    <row r="45" spans="1:12" x14ac:dyDescent="0.25">
      <c r="A45" s="38">
        <v>1</v>
      </c>
      <c r="B45" s="39">
        <f>B40</f>
        <v>3</v>
      </c>
      <c r="C45" s="40" t="s">
        <v>39</v>
      </c>
      <c r="D45" s="26" t="s">
        <v>40</v>
      </c>
      <c r="E45" s="27" t="s">
        <v>73</v>
      </c>
      <c r="F45" s="28">
        <v>90</v>
      </c>
      <c r="G45" s="28">
        <v>1.2</v>
      </c>
      <c r="H45" s="28">
        <v>10</v>
      </c>
      <c r="I45" s="28">
        <v>6</v>
      </c>
      <c r="J45" s="28">
        <v>123</v>
      </c>
      <c r="K45" s="29">
        <v>15</v>
      </c>
      <c r="L45" s="28">
        <v>14.52</v>
      </c>
    </row>
    <row r="46" spans="1:12" ht="17.25" customHeight="1" x14ac:dyDescent="0.25">
      <c r="A46" s="23"/>
      <c r="B46" s="24"/>
      <c r="C46" s="25"/>
      <c r="D46" s="26" t="s">
        <v>43</v>
      </c>
      <c r="E46" s="41" t="s">
        <v>74</v>
      </c>
      <c r="F46" s="42">
        <v>250</v>
      </c>
      <c r="G46" s="42">
        <v>3.1</v>
      </c>
      <c r="H46" s="42">
        <v>6.2</v>
      </c>
      <c r="I46" s="42">
        <v>14.2</v>
      </c>
      <c r="J46" s="42">
        <v>150</v>
      </c>
      <c r="K46" s="43">
        <v>106</v>
      </c>
      <c r="L46" s="42">
        <v>21.47</v>
      </c>
    </row>
    <row r="47" spans="1:12" x14ac:dyDescent="0.25">
      <c r="A47" s="23"/>
      <c r="B47" s="24"/>
      <c r="C47" s="25"/>
      <c r="D47" s="26" t="s">
        <v>46</v>
      </c>
      <c r="E47" s="27" t="s">
        <v>75</v>
      </c>
      <c r="F47" s="28">
        <v>100</v>
      </c>
      <c r="G47" s="28">
        <v>13.9</v>
      </c>
      <c r="H47" s="28">
        <v>15</v>
      </c>
      <c r="I47" s="28">
        <v>7.4</v>
      </c>
      <c r="J47" s="28">
        <v>187</v>
      </c>
      <c r="K47" s="29">
        <v>498</v>
      </c>
      <c r="L47" s="28">
        <v>43.95</v>
      </c>
    </row>
    <row r="48" spans="1:12" x14ac:dyDescent="0.25">
      <c r="A48" s="23"/>
      <c r="B48" s="24"/>
      <c r="C48" s="25"/>
      <c r="D48" s="26" t="s">
        <v>48</v>
      </c>
      <c r="E48" s="27" t="s">
        <v>76</v>
      </c>
      <c r="F48" s="28">
        <v>150</v>
      </c>
      <c r="G48" s="28">
        <v>14.1</v>
      </c>
      <c r="H48" s="28">
        <v>6.6</v>
      </c>
      <c r="I48" s="28">
        <v>33.450000000000003</v>
      </c>
      <c r="J48" s="28">
        <v>225</v>
      </c>
      <c r="K48" s="29">
        <v>514</v>
      </c>
      <c r="L48" s="28">
        <v>12.6</v>
      </c>
    </row>
    <row r="49" spans="1:12" x14ac:dyDescent="0.25">
      <c r="A49" s="23"/>
      <c r="B49" s="24"/>
      <c r="C49" s="57"/>
      <c r="D49" s="30"/>
      <c r="E49" s="41" t="s">
        <v>77</v>
      </c>
      <c r="F49" s="42">
        <v>50</v>
      </c>
      <c r="G49" s="42">
        <v>1.3</v>
      </c>
      <c r="H49" s="42">
        <v>2.4</v>
      </c>
      <c r="I49" s="42">
        <v>4.2</v>
      </c>
      <c r="J49" s="42">
        <v>44</v>
      </c>
      <c r="K49" s="43">
        <v>50</v>
      </c>
      <c r="L49" s="42">
        <v>1</v>
      </c>
    </row>
    <row r="50" spans="1:12" x14ac:dyDescent="0.25">
      <c r="A50" s="23"/>
      <c r="B50" s="24"/>
      <c r="C50" s="25"/>
      <c r="D50" s="26" t="s">
        <v>50</v>
      </c>
      <c r="E50" s="27" t="s">
        <v>78</v>
      </c>
      <c r="F50" s="28">
        <v>200</v>
      </c>
      <c r="G50" s="28">
        <v>1.2</v>
      </c>
      <c r="H50" s="28">
        <v>0</v>
      </c>
      <c r="I50" s="28">
        <v>31.6</v>
      </c>
      <c r="J50" s="28">
        <v>126</v>
      </c>
      <c r="K50" s="29">
        <v>302</v>
      </c>
      <c r="L50" s="28">
        <v>6.87</v>
      </c>
    </row>
    <row r="51" spans="1:12" x14ac:dyDescent="0.25">
      <c r="A51" s="23"/>
      <c r="B51" s="24"/>
      <c r="C51" s="25"/>
      <c r="D51" s="26" t="s">
        <v>52</v>
      </c>
      <c r="E51" s="27" t="s">
        <v>53</v>
      </c>
      <c r="F51" s="28">
        <v>50</v>
      </c>
      <c r="G51" s="28">
        <v>4.5</v>
      </c>
      <c r="H51" s="28">
        <v>1.65</v>
      </c>
      <c r="I51" s="28">
        <v>23.35</v>
      </c>
      <c r="J51" s="28">
        <v>133</v>
      </c>
      <c r="K51" s="29">
        <v>1</v>
      </c>
      <c r="L51" s="28">
        <v>3.8</v>
      </c>
    </row>
    <row r="52" spans="1:12" x14ac:dyDescent="0.25">
      <c r="A52" s="23"/>
      <c r="B52" s="24"/>
      <c r="C52" s="25"/>
      <c r="D52" s="26" t="s">
        <v>54</v>
      </c>
      <c r="E52" s="27" t="s">
        <v>55</v>
      </c>
      <c r="F52" s="28">
        <v>30</v>
      </c>
      <c r="G52" s="28">
        <v>1.77</v>
      </c>
      <c r="H52" s="28">
        <v>0.33</v>
      </c>
      <c r="I52" s="28">
        <v>13.35</v>
      </c>
      <c r="J52" s="28">
        <v>65.099999999999994</v>
      </c>
      <c r="K52" s="29">
        <v>1</v>
      </c>
      <c r="L52" s="28">
        <v>2.4300000000000002</v>
      </c>
    </row>
    <row r="53" spans="1:12" x14ac:dyDescent="0.25">
      <c r="A53" s="31"/>
      <c r="B53" s="32"/>
      <c r="C53" s="33"/>
      <c r="D53" s="34" t="s">
        <v>38</v>
      </c>
      <c r="E53" s="54"/>
      <c r="F53" s="36">
        <f>SUM(F45:F52)</f>
        <v>920</v>
      </c>
      <c r="G53" s="36">
        <f>SUM(G45:G52)</f>
        <v>41.07</v>
      </c>
      <c r="H53" s="36">
        <f>SUM(H45:H52)</f>
        <v>42.179999999999993</v>
      </c>
      <c r="I53" s="36">
        <f>SUM(I45:I52)</f>
        <v>133.54999999999998</v>
      </c>
      <c r="J53" s="36">
        <f>SUM(J45:J52)</f>
        <v>1053.0999999999999</v>
      </c>
      <c r="K53" s="37"/>
      <c r="L53" s="36">
        <f>SUM(L45:L52)</f>
        <v>106.64</v>
      </c>
    </row>
    <row r="54" spans="1:12" ht="15.75" thickBot="1" x14ac:dyDescent="0.3">
      <c r="A54" s="45">
        <f>A40</f>
        <v>1</v>
      </c>
      <c r="B54" s="46">
        <f>B40</f>
        <v>3</v>
      </c>
      <c r="C54" s="81" t="s">
        <v>56</v>
      </c>
      <c r="D54" s="82"/>
      <c r="E54" s="58"/>
      <c r="F54" s="48">
        <f>F44+F53</f>
        <v>1440</v>
      </c>
      <c r="G54" s="48">
        <f>G44+G53</f>
        <v>76.430000000000007</v>
      </c>
      <c r="H54" s="48">
        <f>H44+H53</f>
        <v>58.97999999999999</v>
      </c>
      <c r="I54" s="48">
        <f>I44+I53</f>
        <v>226.93</v>
      </c>
      <c r="J54" s="48">
        <f>J44+J53</f>
        <v>1760.3</v>
      </c>
      <c r="K54" s="48"/>
      <c r="L54" s="48">
        <f>L44+L53</f>
        <v>214.23000000000002</v>
      </c>
    </row>
    <row r="55" spans="1:12" x14ac:dyDescent="0.25">
      <c r="A55" s="16">
        <v>1</v>
      </c>
      <c r="B55" s="17">
        <v>4</v>
      </c>
      <c r="C55" s="59" t="s">
        <v>26</v>
      </c>
      <c r="D55" s="60" t="s">
        <v>27</v>
      </c>
      <c r="E55" s="20" t="s">
        <v>79</v>
      </c>
      <c r="F55" s="21">
        <v>230</v>
      </c>
      <c r="G55" s="21">
        <v>24</v>
      </c>
      <c r="H55" s="21">
        <v>20</v>
      </c>
      <c r="I55" s="21">
        <v>34</v>
      </c>
      <c r="J55" s="21">
        <v>290</v>
      </c>
      <c r="K55" s="22">
        <v>203</v>
      </c>
      <c r="L55" s="21">
        <v>48.34</v>
      </c>
    </row>
    <row r="56" spans="1:12" x14ac:dyDescent="0.25">
      <c r="A56" s="23"/>
      <c r="B56" s="24"/>
      <c r="C56" s="57"/>
      <c r="D56" s="30"/>
      <c r="E56" s="41" t="s">
        <v>80</v>
      </c>
      <c r="F56" s="42">
        <v>60</v>
      </c>
      <c r="G56" s="42">
        <v>3.45</v>
      </c>
      <c r="H56" s="42">
        <v>0</v>
      </c>
      <c r="I56" s="42">
        <v>8.75</v>
      </c>
      <c r="J56" s="42">
        <v>49.5</v>
      </c>
      <c r="K56" s="43">
        <v>18</v>
      </c>
      <c r="L56" s="42">
        <v>13.8</v>
      </c>
    </row>
    <row r="57" spans="1:12" x14ac:dyDescent="0.25">
      <c r="A57" s="23"/>
      <c r="B57" s="24"/>
      <c r="C57" s="57"/>
      <c r="D57" s="52" t="s">
        <v>30</v>
      </c>
      <c r="E57" s="41" t="s">
        <v>60</v>
      </c>
      <c r="F57" s="42">
        <v>222</v>
      </c>
      <c r="G57" s="42">
        <v>0</v>
      </c>
      <c r="H57" s="42">
        <v>0</v>
      </c>
      <c r="I57" s="42">
        <v>15</v>
      </c>
      <c r="J57" s="42">
        <v>60</v>
      </c>
      <c r="K57" s="43">
        <v>301</v>
      </c>
      <c r="L57" s="42">
        <v>2.67</v>
      </c>
    </row>
    <row r="58" spans="1:12" x14ac:dyDescent="0.25">
      <c r="A58" s="23"/>
      <c r="B58" s="24"/>
      <c r="C58" s="57"/>
      <c r="D58" s="52" t="s">
        <v>34</v>
      </c>
      <c r="E58" s="41" t="s">
        <v>35</v>
      </c>
      <c r="F58" s="42">
        <v>40</v>
      </c>
      <c r="G58" s="42">
        <v>4.05</v>
      </c>
      <c r="H58" s="42">
        <v>0.6</v>
      </c>
      <c r="I58" s="42">
        <v>7.54</v>
      </c>
      <c r="J58" s="42">
        <v>102</v>
      </c>
      <c r="K58" s="43">
        <v>2</v>
      </c>
      <c r="L58" s="42">
        <v>3.15</v>
      </c>
    </row>
    <row r="59" spans="1:12" x14ac:dyDescent="0.25">
      <c r="A59" s="23"/>
      <c r="B59" s="24"/>
      <c r="C59" s="57"/>
      <c r="D59" s="52" t="s">
        <v>36</v>
      </c>
      <c r="E59" s="41" t="s">
        <v>37</v>
      </c>
      <c r="F59" s="42">
        <v>100</v>
      </c>
      <c r="G59" s="42">
        <v>0.53</v>
      </c>
      <c r="H59" s="42">
        <v>0</v>
      </c>
      <c r="I59" s="42">
        <v>14.92</v>
      </c>
      <c r="J59" s="42">
        <v>57</v>
      </c>
      <c r="K59" s="43">
        <v>3</v>
      </c>
      <c r="L59" s="42">
        <v>18</v>
      </c>
    </row>
    <row r="60" spans="1:12" x14ac:dyDescent="0.25">
      <c r="A60" s="23"/>
      <c r="B60" s="24"/>
      <c r="C60" s="57"/>
      <c r="D60" s="30"/>
      <c r="E60" s="41" t="s">
        <v>81</v>
      </c>
      <c r="F60" s="42">
        <v>200</v>
      </c>
      <c r="G60" s="42">
        <v>5.6</v>
      </c>
      <c r="H60" s="42">
        <v>8</v>
      </c>
      <c r="I60" s="42">
        <v>8.4</v>
      </c>
      <c r="J60" s="42">
        <v>128</v>
      </c>
      <c r="K60" s="43">
        <v>306</v>
      </c>
      <c r="L60" s="42">
        <v>16.8</v>
      </c>
    </row>
    <row r="61" spans="1:12" x14ac:dyDescent="0.25">
      <c r="A61" s="31"/>
      <c r="B61" s="32"/>
      <c r="C61" s="61"/>
      <c r="D61" s="62" t="s">
        <v>38</v>
      </c>
      <c r="E61" s="54"/>
      <c r="F61" s="36">
        <f>SUM(F55:F60)</f>
        <v>852</v>
      </c>
      <c r="G61" s="36">
        <f>SUM(G55:G60)</f>
        <v>37.630000000000003</v>
      </c>
      <c r="H61" s="36">
        <f>SUM(H55:H60)</f>
        <v>28.6</v>
      </c>
      <c r="I61" s="36">
        <f>SUM(I55:I60)</f>
        <v>88.610000000000014</v>
      </c>
      <c r="J61" s="36">
        <f>SUM(J55:J60)</f>
        <v>686.5</v>
      </c>
      <c r="K61" s="37"/>
      <c r="L61" s="36">
        <f>SUM(L55:L60)</f>
        <v>102.76</v>
      </c>
    </row>
    <row r="62" spans="1:12" x14ac:dyDescent="0.25">
      <c r="A62" s="38">
        <f>A55</f>
        <v>1</v>
      </c>
      <c r="B62" s="39">
        <f>B55</f>
        <v>4</v>
      </c>
      <c r="C62" s="63" t="s">
        <v>39</v>
      </c>
      <c r="D62" s="52" t="s">
        <v>40</v>
      </c>
      <c r="E62" s="41" t="s">
        <v>82</v>
      </c>
      <c r="F62" s="42">
        <v>90</v>
      </c>
      <c r="G62" s="42">
        <v>0.6</v>
      </c>
      <c r="H62" s="42">
        <v>0.1</v>
      </c>
      <c r="I62" s="42">
        <v>2</v>
      </c>
      <c r="J62" s="42">
        <v>11.3</v>
      </c>
      <c r="K62" s="43" t="s">
        <v>83</v>
      </c>
      <c r="L62" s="42">
        <v>25</v>
      </c>
    </row>
    <row r="63" spans="1:12" x14ac:dyDescent="0.25">
      <c r="A63" s="23"/>
      <c r="B63" s="24"/>
      <c r="C63" s="57"/>
      <c r="D63" s="52" t="s">
        <v>43</v>
      </c>
      <c r="E63" s="27" t="s">
        <v>84</v>
      </c>
      <c r="F63" s="28">
        <v>250</v>
      </c>
      <c r="G63" s="28">
        <v>6.98</v>
      </c>
      <c r="H63" s="28">
        <v>7.57</v>
      </c>
      <c r="I63" s="28">
        <v>7.12</v>
      </c>
      <c r="J63" s="28">
        <v>136.6</v>
      </c>
      <c r="K63" s="29" t="s">
        <v>85</v>
      </c>
      <c r="L63" s="28">
        <v>24.98</v>
      </c>
    </row>
    <row r="64" spans="1:12" x14ac:dyDescent="0.25">
      <c r="A64" s="23"/>
      <c r="B64" s="24"/>
      <c r="C64" s="57"/>
      <c r="D64" s="52" t="s">
        <v>46</v>
      </c>
      <c r="E64" s="41" t="s">
        <v>86</v>
      </c>
      <c r="F64" s="42">
        <v>120</v>
      </c>
      <c r="G64" s="42">
        <v>18.309999999999999</v>
      </c>
      <c r="H64" s="42">
        <v>12.61</v>
      </c>
      <c r="I64" s="42">
        <v>12.2</v>
      </c>
      <c r="J64" s="42">
        <v>189.1</v>
      </c>
      <c r="K64" s="43">
        <v>204</v>
      </c>
      <c r="L64" s="42">
        <v>36.25</v>
      </c>
    </row>
    <row r="65" spans="1:12" ht="13.5" customHeight="1" x14ac:dyDescent="0.25">
      <c r="A65" s="23"/>
      <c r="B65" s="24"/>
      <c r="C65" s="57"/>
      <c r="D65" s="52" t="s">
        <v>48</v>
      </c>
      <c r="E65" s="41" t="s">
        <v>87</v>
      </c>
      <c r="F65" s="42">
        <v>150</v>
      </c>
      <c r="G65" s="42">
        <v>3.1</v>
      </c>
      <c r="H65" s="42">
        <v>6</v>
      </c>
      <c r="I65" s="42">
        <v>19.7</v>
      </c>
      <c r="J65" s="42">
        <v>145.80000000000001</v>
      </c>
      <c r="K65" s="43" t="s">
        <v>88</v>
      </c>
      <c r="L65" s="42">
        <v>12.6</v>
      </c>
    </row>
    <row r="66" spans="1:12" x14ac:dyDescent="0.25">
      <c r="A66" s="23"/>
      <c r="B66" s="24"/>
      <c r="C66" s="57"/>
      <c r="D66" s="52" t="s">
        <v>50</v>
      </c>
      <c r="E66" s="27" t="s">
        <v>89</v>
      </c>
      <c r="F66" s="28">
        <v>200</v>
      </c>
      <c r="G66" s="28">
        <v>0</v>
      </c>
      <c r="H66" s="28">
        <v>0</v>
      </c>
      <c r="I66" s="28">
        <v>35.5</v>
      </c>
      <c r="J66" s="28">
        <v>92</v>
      </c>
      <c r="K66" s="29">
        <v>50</v>
      </c>
      <c r="L66" s="28">
        <v>7.75</v>
      </c>
    </row>
    <row r="67" spans="1:12" x14ac:dyDescent="0.25">
      <c r="A67" s="23"/>
      <c r="B67" s="24"/>
      <c r="C67" s="57"/>
      <c r="D67" s="52" t="s">
        <v>52</v>
      </c>
      <c r="E67" s="41" t="s">
        <v>53</v>
      </c>
      <c r="F67" s="42">
        <v>50</v>
      </c>
      <c r="G67" s="42">
        <v>4.5</v>
      </c>
      <c r="H67" s="42">
        <v>1.65</v>
      </c>
      <c r="I67" s="42">
        <v>23.35</v>
      </c>
      <c r="J67" s="42">
        <v>133</v>
      </c>
      <c r="K67" s="43">
        <v>1</v>
      </c>
      <c r="L67" s="42">
        <v>3.8</v>
      </c>
    </row>
    <row r="68" spans="1:12" x14ac:dyDescent="0.25">
      <c r="A68" s="23"/>
      <c r="B68" s="24"/>
      <c r="C68" s="57"/>
      <c r="D68" s="52" t="s">
        <v>54</v>
      </c>
      <c r="E68" s="41" t="s">
        <v>55</v>
      </c>
      <c r="F68" s="42">
        <v>30</v>
      </c>
      <c r="G68" s="42">
        <v>1.77</v>
      </c>
      <c r="H68" s="42">
        <v>0.33</v>
      </c>
      <c r="I68" s="42">
        <v>13.35</v>
      </c>
      <c r="J68" s="42">
        <v>65.099999999999994</v>
      </c>
      <c r="K68" s="43">
        <v>1</v>
      </c>
      <c r="L68" s="42">
        <v>2.4300000000000002</v>
      </c>
    </row>
    <row r="69" spans="1:12" x14ac:dyDescent="0.25">
      <c r="A69" s="31"/>
      <c r="B69" s="32"/>
      <c r="C69" s="61"/>
      <c r="D69" s="62" t="s">
        <v>38</v>
      </c>
      <c r="E69" s="54"/>
      <c r="F69" s="36">
        <f>SUM(F62:F68)</f>
        <v>890</v>
      </c>
      <c r="G69" s="36">
        <f>SUM(G62:G68)</f>
        <v>35.260000000000005</v>
      </c>
      <c r="H69" s="36">
        <f>SUM(H62:H68)</f>
        <v>28.259999999999998</v>
      </c>
      <c r="I69" s="36">
        <f>SUM(I62:I68)</f>
        <v>113.22</v>
      </c>
      <c r="J69" s="36">
        <f>SUM(J62:J68)</f>
        <v>772.9</v>
      </c>
      <c r="K69" s="37"/>
      <c r="L69" s="36">
        <f>SUM(L62:L68)</f>
        <v>112.81</v>
      </c>
    </row>
    <row r="70" spans="1:12" ht="15.75" thickBot="1" x14ac:dyDescent="0.3">
      <c r="A70" s="45">
        <f>A55</f>
        <v>1</v>
      </c>
      <c r="B70" s="46">
        <f>B55</f>
        <v>4</v>
      </c>
      <c r="C70" s="81" t="s">
        <v>56</v>
      </c>
      <c r="D70" s="82"/>
      <c r="E70" s="58"/>
      <c r="F70" s="48">
        <f>F61+F69</f>
        <v>1742</v>
      </c>
      <c r="G70" s="48">
        <f>G61+G69</f>
        <v>72.890000000000015</v>
      </c>
      <c r="H70" s="48">
        <f>H61+H69</f>
        <v>56.86</v>
      </c>
      <c r="I70" s="48">
        <f>I61+I69</f>
        <v>201.83</v>
      </c>
      <c r="J70" s="48">
        <f>J61+J69</f>
        <v>1459.4</v>
      </c>
      <c r="K70" s="48"/>
      <c r="L70" s="48">
        <f>L61+L69</f>
        <v>215.57</v>
      </c>
    </row>
    <row r="71" spans="1:12" x14ac:dyDescent="0.25">
      <c r="A71" s="16">
        <v>1</v>
      </c>
      <c r="B71" s="17">
        <v>5</v>
      </c>
      <c r="C71" s="59" t="s">
        <v>26</v>
      </c>
      <c r="D71" s="60" t="s">
        <v>27</v>
      </c>
      <c r="E71" s="49" t="s">
        <v>90</v>
      </c>
      <c r="F71" s="50">
        <v>200</v>
      </c>
      <c r="G71" s="50">
        <v>5.2</v>
      </c>
      <c r="H71" s="50">
        <v>6.5</v>
      </c>
      <c r="I71" s="50">
        <v>25.8</v>
      </c>
      <c r="J71" s="50">
        <v>193.7</v>
      </c>
      <c r="K71" s="51" t="s">
        <v>91</v>
      </c>
      <c r="L71" s="50">
        <v>16.170000000000002</v>
      </c>
    </row>
    <row r="72" spans="1:12" x14ac:dyDescent="0.25">
      <c r="A72" s="23"/>
      <c r="B72" s="24"/>
      <c r="C72" s="57"/>
      <c r="D72" s="30"/>
      <c r="E72" s="41" t="s">
        <v>92</v>
      </c>
      <c r="F72" s="42">
        <v>40</v>
      </c>
      <c r="G72" s="42">
        <v>4.8</v>
      </c>
      <c r="H72" s="42">
        <v>4</v>
      </c>
      <c r="I72" s="42">
        <v>0.3</v>
      </c>
      <c r="J72" s="42">
        <v>56.6</v>
      </c>
      <c r="K72" s="43" t="s">
        <v>93</v>
      </c>
      <c r="L72" s="42">
        <v>10.199999999999999</v>
      </c>
    </row>
    <row r="73" spans="1:12" x14ac:dyDescent="0.25">
      <c r="A73" s="23"/>
      <c r="B73" s="24"/>
      <c r="C73" s="57"/>
      <c r="D73" s="52" t="s">
        <v>30</v>
      </c>
      <c r="E73" s="27" t="s">
        <v>31</v>
      </c>
      <c r="F73" s="28">
        <v>200</v>
      </c>
      <c r="G73" s="28">
        <v>4.8499999999999996</v>
      </c>
      <c r="H73" s="28">
        <v>5.04</v>
      </c>
      <c r="I73" s="28">
        <v>32.729999999999997</v>
      </c>
      <c r="J73" s="28">
        <v>195.71</v>
      </c>
      <c r="K73" s="29">
        <v>304</v>
      </c>
      <c r="L73" s="28">
        <v>16.760000000000002</v>
      </c>
    </row>
    <row r="74" spans="1:12" x14ac:dyDescent="0.25">
      <c r="A74" s="23"/>
      <c r="B74" s="24"/>
      <c r="C74" s="57"/>
      <c r="D74" s="52" t="s">
        <v>34</v>
      </c>
      <c r="E74" s="27" t="s">
        <v>35</v>
      </c>
      <c r="F74" s="28">
        <v>40</v>
      </c>
      <c r="G74" s="28">
        <v>4.05</v>
      </c>
      <c r="H74" s="28">
        <v>0.6</v>
      </c>
      <c r="I74" s="28">
        <v>7.54</v>
      </c>
      <c r="J74" s="28">
        <v>102</v>
      </c>
      <c r="K74" s="29">
        <v>2</v>
      </c>
      <c r="L74" s="28">
        <v>3.15</v>
      </c>
    </row>
    <row r="75" spans="1:12" x14ac:dyDescent="0.25">
      <c r="A75" s="23"/>
      <c r="B75" s="24"/>
      <c r="C75" s="57"/>
      <c r="D75" s="52" t="s">
        <v>36</v>
      </c>
      <c r="E75" s="27" t="s">
        <v>37</v>
      </c>
      <c r="F75" s="28">
        <v>100</v>
      </c>
      <c r="G75" s="28">
        <v>0.53</v>
      </c>
      <c r="H75" s="28">
        <v>0</v>
      </c>
      <c r="I75" s="28">
        <v>14.92</v>
      </c>
      <c r="J75" s="28">
        <v>57</v>
      </c>
      <c r="K75" s="29">
        <v>3</v>
      </c>
      <c r="L75" s="28">
        <v>22</v>
      </c>
    </row>
    <row r="76" spans="1:12" x14ac:dyDescent="0.25">
      <c r="A76" s="23"/>
      <c r="B76" s="24"/>
      <c r="C76" s="57"/>
      <c r="D76" s="30"/>
      <c r="E76" s="27" t="s">
        <v>32</v>
      </c>
      <c r="F76" s="28">
        <v>20</v>
      </c>
      <c r="G76" s="28">
        <v>4.7</v>
      </c>
      <c r="H76" s="28">
        <v>7.9</v>
      </c>
      <c r="I76" s="28">
        <v>7.3</v>
      </c>
      <c r="J76" s="28">
        <v>123</v>
      </c>
      <c r="K76" s="29">
        <v>21</v>
      </c>
      <c r="L76" s="28">
        <v>15</v>
      </c>
    </row>
    <row r="77" spans="1:12" x14ac:dyDescent="0.25">
      <c r="A77" s="23"/>
      <c r="B77" s="24"/>
      <c r="C77" s="57"/>
      <c r="D77" s="30"/>
      <c r="E77" s="27" t="s">
        <v>33</v>
      </c>
      <c r="F77" s="28">
        <v>10</v>
      </c>
      <c r="G77" s="28">
        <v>0.06</v>
      </c>
      <c r="H77" s="28">
        <v>0.82</v>
      </c>
      <c r="I77" s="28">
        <v>0.08</v>
      </c>
      <c r="J77" s="28">
        <v>74.8</v>
      </c>
      <c r="K77" s="29">
        <v>20</v>
      </c>
      <c r="L77" s="28">
        <v>12</v>
      </c>
    </row>
    <row r="78" spans="1:12" x14ac:dyDescent="0.25">
      <c r="A78" s="31"/>
      <c r="B78" s="32"/>
      <c r="C78" s="61"/>
      <c r="D78" s="62" t="s">
        <v>38</v>
      </c>
      <c r="E78" s="54"/>
      <c r="F78" s="36">
        <f>SUM(F71:F77)</f>
        <v>610</v>
      </c>
      <c r="G78" s="36">
        <f>SUM(G71:G77)</f>
        <v>24.189999999999998</v>
      </c>
      <c r="H78" s="36">
        <f>SUM(H71:H77)</f>
        <v>24.86</v>
      </c>
      <c r="I78" s="36">
        <f>SUM(I71:I77)</f>
        <v>88.67</v>
      </c>
      <c r="J78" s="36">
        <f>SUM(J71:J77)</f>
        <v>802.81</v>
      </c>
      <c r="K78" s="37"/>
      <c r="L78" s="36">
        <f>SUM(L71:L77)</f>
        <v>95.28</v>
      </c>
    </row>
    <row r="79" spans="1:12" x14ac:dyDescent="0.25">
      <c r="A79" s="38">
        <v>1</v>
      </c>
      <c r="B79" s="39">
        <v>5</v>
      </c>
      <c r="C79" s="63" t="s">
        <v>39</v>
      </c>
      <c r="D79" s="52" t="s">
        <v>40</v>
      </c>
      <c r="E79" s="27" t="s">
        <v>94</v>
      </c>
      <c r="F79" s="28">
        <v>90</v>
      </c>
      <c r="G79" s="28">
        <v>0.7</v>
      </c>
      <c r="H79" s="28">
        <v>4.0999999999999996</v>
      </c>
      <c r="I79" s="28">
        <v>2.5</v>
      </c>
      <c r="J79" s="28">
        <v>49.9</v>
      </c>
      <c r="K79" s="29" t="s">
        <v>95</v>
      </c>
      <c r="L79" s="28">
        <v>23.85</v>
      </c>
    </row>
    <row r="80" spans="1:12" x14ac:dyDescent="0.25">
      <c r="A80" s="44"/>
      <c r="B80" s="24"/>
      <c r="C80" s="25"/>
      <c r="D80" s="26" t="s">
        <v>43</v>
      </c>
      <c r="E80" s="41" t="s">
        <v>96</v>
      </c>
      <c r="F80" s="42">
        <v>250</v>
      </c>
      <c r="G80" s="42">
        <v>4.88</v>
      </c>
      <c r="H80" s="42">
        <v>7.24</v>
      </c>
      <c r="I80" s="42">
        <v>20.3</v>
      </c>
      <c r="J80" s="42">
        <v>195.6</v>
      </c>
      <c r="K80" s="43">
        <v>111</v>
      </c>
      <c r="L80" s="42">
        <v>23.89</v>
      </c>
    </row>
    <row r="81" spans="1:12" x14ac:dyDescent="0.25">
      <c r="A81" s="44"/>
      <c r="B81" s="24"/>
      <c r="C81" s="25"/>
      <c r="D81" s="26" t="s">
        <v>46</v>
      </c>
      <c r="E81" s="41" t="s">
        <v>97</v>
      </c>
      <c r="F81" s="42">
        <v>230</v>
      </c>
      <c r="G81" s="42">
        <v>6.52</v>
      </c>
      <c r="H81" s="42">
        <v>9.36</v>
      </c>
      <c r="I81" s="42">
        <v>34.520000000000003</v>
      </c>
      <c r="J81" s="42">
        <v>387</v>
      </c>
      <c r="K81" s="43">
        <v>201</v>
      </c>
      <c r="L81" s="42">
        <v>56.02</v>
      </c>
    </row>
    <row r="82" spans="1:12" x14ac:dyDescent="0.25">
      <c r="A82" s="23"/>
      <c r="B82" s="24"/>
      <c r="C82" s="25"/>
      <c r="D82" s="26" t="s">
        <v>50</v>
      </c>
      <c r="E82" s="41" t="s">
        <v>69</v>
      </c>
      <c r="F82" s="42">
        <v>200</v>
      </c>
      <c r="G82" s="42">
        <v>0</v>
      </c>
      <c r="H82" s="42">
        <v>0</v>
      </c>
      <c r="I82" s="42">
        <v>35</v>
      </c>
      <c r="J82" s="42">
        <v>92</v>
      </c>
      <c r="K82" s="43">
        <v>50</v>
      </c>
      <c r="L82" s="42">
        <v>7.45</v>
      </c>
    </row>
    <row r="83" spans="1:12" x14ac:dyDescent="0.25">
      <c r="A83" s="23"/>
      <c r="B83" s="24"/>
      <c r="C83" s="25"/>
      <c r="D83" s="26" t="s">
        <v>52</v>
      </c>
      <c r="E83" s="41" t="s">
        <v>53</v>
      </c>
      <c r="F83" s="42">
        <v>50</v>
      </c>
      <c r="G83" s="42">
        <v>4.5</v>
      </c>
      <c r="H83" s="42">
        <v>1.65</v>
      </c>
      <c r="I83" s="42">
        <v>23.35</v>
      </c>
      <c r="J83" s="42">
        <v>133</v>
      </c>
      <c r="K83" s="43">
        <v>1</v>
      </c>
      <c r="L83" s="42">
        <v>3.8</v>
      </c>
    </row>
    <row r="84" spans="1:12" x14ac:dyDescent="0.25">
      <c r="A84" s="23"/>
      <c r="B84" s="24"/>
      <c r="C84" s="25"/>
      <c r="D84" s="26" t="s">
        <v>54</v>
      </c>
      <c r="E84" s="41" t="s">
        <v>55</v>
      </c>
      <c r="F84" s="42">
        <v>30</v>
      </c>
      <c r="G84" s="42">
        <v>1.77</v>
      </c>
      <c r="H84" s="42">
        <v>0.33</v>
      </c>
      <c r="I84" s="42">
        <v>13.35</v>
      </c>
      <c r="J84" s="42">
        <v>65.099999999999994</v>
      </c>
      <c r="K84" s="43">
        <v>1</v>
      </c>
      <c r="L84" s="42">
        <v>2.4300000000000002</v>
      </c>
    </row>
    <row r="85" spans="1:12" x14ac:dyDescent="0.25">
      <c r="A85" s="31"/>
      <c r="B85" s="32"/>
      <c r="C85" s="33"/>
      <c r="D85" s="34" t="s">
        <v>38</v>
      </c>
      <c r="E85" s="54"/>
      <c r="F85" s="36">
        <f>SUM(F79:F84)</f>
        <v>850</v>
      </c>
      <c r="G85" s="36">
        <f>SUM(G79:G84)</f>
        <v>18.37</v>
      </c>
      <c r="H85" s="36">
        <f>SUM(H79:H84)</f>
        <v>22.679999999999996</v>
      </c>
      <c r="I85" s="36">
        <f>SUM(I79:I84)</f>
        <v>129.02000000000001</v>
      </c>
      <c r="J85" s="36">
        <f>SUM(J79:J84)</f>
        <v>922.6</v>
      </c>
      <c r="K85" s="37"/>
      <c r="L85" s="36">
        <f>SUM(L79:L84)</f>
        <v>117.44000000000001</v>
      </c>
    </row>
    <row r="86" spans="1:12" ht="15.75" thickBot="1" x14ac:dyDescent="0.3">
      <c r="A86" s="45">
        <f>A71</f>
        <v>1</v>
      </c>
      <c r="B86" s="46">
        <f>B71</f>
        <v>5</v>
      </c>
      <c r="C86" s="78" t="s">
        <v>56</v>
      </c>
      <c r="D86" s="79"/>
      <c r="E86" s="47"/>
      <c r="F86" s="56">
        <f>F78+F85</f>
        <v>1460</v>
      </c>
      <c r="G86" s="56">
        <f>G78+G85</f>
        <v>42.56</v>
      </c>
      <c r="H86" s="56">
        <f>H78+H85</f>
        <v>47.539999999999992</v>
      </c>
      <c r="I86" s="56">
        <f>I78+I85</f>
        <v>217.69</v>
      </c>
      <c r="J86" s="56">
        <f>J78+J85</f>
        <v>1725.4099999999999</v>
      </c>
      <c r="K86" s="56"/>
      <c r="L86" s="56">
        <f>L78+L85</f>
        <v>212.72000000000003</v>
      </c>
    </row>
    <row r="87" spans="1:12" x14ac:dyDescent="0.25">
      <c r="A87" s="16">
        <v>2</v>
      </c>
      <c r="B87" s="17">
        <v>1</v>
      </c>
      <c r="C87" s="59" t="s">
        <v>26</v>
      </c>
      <c r="D87" s="60" t="s">
        <v>27</v>
      </c>
      <c r="E87" s="49" t="s">
        <v>98</v>
      </c>
      <c r="F87" s="50">
        <v>210</v>
      </c>
      <c r="G87" s="50">
        <v>8.3000000000000007</v>
      </c>
      <c r="H87" s="50">
        <v>11.7</v>
      </c>
      <c r="I87" s="50">
        <v>37.5</v>
      </c>
      <c r="J87" s="50">
        <v>288</v>
      </c>
      <c r="K87" s="51" t="s">
        <v>99</v>
      </c>
      <c r="L87" s="50">
        <v>15.86</v>
      </c>
    </row>
    <row r="88" spans="1:12" x14ac:dyDescent="0.25">
      <c r="A88" s="23"/>
      <c r="B88" s="24"/>
      <c r="C88" s="57"/>
      <c r="D88" s="30"/>
      <c r="E88" s="41" t="s">
        <v>92</v>
      </c>
      <c r="F88" s="42">
        <v>40</v>
      </c>
      <c r="G88" s="42">
        <v>4.8</v>
      </c>
      <c r="H88" s="42">
        <v>4</v>
      </c>
      <c r="I88" s="42">
        <v>0.3</v>
      </c>
      <c r="J88" s="42">
        <v>56.6</v>
      </c>
      <c r="K88" s="43" t="s">
        <v>93</v>
      </c>
      <c r="L88" s="42">
        <v>10.199999999999999</v>
      </c>
    </row>
    <row r="89" spans="1:12" x14ac:dyDescent="0.25">
      <c r="A89" s="23"/>
      <c r="B89" s="24"/>
      <c r="C89" s="57"/>
      <c r="D89" s="52" t="s">
        <v>30</v>
      </c>
      <c r="E89" s="41" t="s">
        <v>100</v>
      </c>
      <c r="F89" s="42">
        <v>200</v>
      </c>
      <c r="G89" s="42">
        <v>2.5</v>
      </c>
      <c r="H89" s="42">
        <v>3.6</v>
      </c>
      <c r="I89" s="42">
        <v>28.7</v>
      </c>
      <c r="J89" s="42">
        <v>125</v>
      </c>
      <c r="K89" s="43">
        <v>3.5</v>
      </c>
      <c r="L89" s="42">
        <v>14.92</v>
      </c>
    </row>
    <row r="90" spans="1:12" x14ac:dyDescent="0.25">
      <c r="A90" s="23"/>
      <c r="B90" s="24"/>
      <c r="C90" s="57"/>
      <c r="D90" s="52" t="s">
        <v>34</v>
      </c>
      <c r="E90" s="41" t="s">
        <v>35</v>
      </c>
      <c r="F90" s="42">
        <v>40</v>
      </c>
      <c r="G90" s="42">
        <v>4.05</v>
      </c>
      <c r="H90" s="42">
        <v>0.6</v>
      </c>
      <c r="I90" s="42">
        <v>7.54</v>
      </c>
      <c r="J90" s="42">
        <v>102</v>
      </c>
      <c r="K90" s="43">
        <v>2</v>
      </c>
      <c r="L90" s="42">
        <v>3.15</v>
      </c>
    </row>
    <row r="91" spans="1:12" x14ac:dyDescent="0.25">
      <c r="A91" s="23"/>
      <c r="B91" s="24"/>
      <c r="C91" s="57"/>
      <c r="D91" s="52" t="s">
        <v>36</v>
      </c>
      <c r="E91" s="41" t="s">
        <v>37</v>
      </c>
      <c r="F91" s="42">
        <v>100</v>
      </c>
      <c r="G91" s="42">
        <v>0.53</v>
      </c>
      <c r="H91" s="42">
        <v>0</v>
      </c>
      <c r="I91" s="42">
        <v>14.92</v>
      </c>
      <c r="J91" s="42">
        <v>57</v>
      </c>
      <c r="K91" s="43">
        <v>3</v>
      </c>
      <c r="L91" s="42">
        <v>16</v>
      </c>
    </row>
    <row r="92" spans="1:12" x14ac:dyDescent="0.25">
      <c r="A92" s="23"/>
      <c r="B92" s="24"/>
      <c r="C92" s="57"/>
      <c r="D92" s="30"/>
      <c r="E92" s="41" t="s">
        <v>32</v>
      </c>
      <c r="F92" s="42">
        <v>20</v>
      </c>
      <c r="G92" s="42">
        <v>4.7</v>
      </c>
      <c r="H92" s="42">
        <v>7.9</v>
      </c>
      <c r="I92" s="42">
        <v>7.3</v>
      </c>
      <c r="J92" s="42">
        <v>123</v>
      </c>
      <c r="K92" s="43">
        <v>21</v>
      </c>
      <c r="L92" s="42">
        <v>15</v>
      </c>
    </row>
    <row r="93" spans="1:12" x14ac:dyDescent="0.25">
      <c r="A93" s="23"/>
      <c r="B93" s="24"/>
      <c r="C93" s="57"/>
      <c r="D93" s="30"/>
      <c r="E93" s="41" t="s">
        <v>33</v>
      </c>
      <c r="F93" s="42">
        <v>10</v>
      </c>
      <c r="G93" s="42">
        <v>0.06</v>
      </c>
      <c r="H93" s="42">
        <v>0.82</v>
      </c>
      <c r="I93" s="42">
        <v>0.08</v>
      </c>
      <c r="J93" s="42">
        <v>74.8</v>
      </c>
      <c r="K93" s="43">
        <v>20</v>
      </c>
      <c r="L93" s="42">
        <v>12</v>
      </c>
    </row>
    <row r="94" spans="1:12" x14ac:dyDescent="0.25">
      <c r="A94" s="31"/>
      <c r="B94" s="32"/>
      <c r="C94" s="61"/>
      <c r="D94" s="62" t="s">
        <v>38</v>
      </c>
      <c r="E94" s="35"/>
      <c r="F94" s="64">
        <f>SUM(F87:F93)</f>
        <v>620</v>
      </c>
      <c r="G94" s="64">
        <f>SUM(G87:G93)</f>
        <v>24.94</v>
      </c>
      <c r="H94" s="64">
        <f>SUM(H87:H93)</f>
        <v>28.620000000000005</v>
      </c>
      <c r="I94" s="64">
        <f>SUM(I87:I93)</f>
        <v>96.34</v>
      </c>
      <c r="J94" s="64">
        <f>SUM(J87:J93)</f>
        <v>826.4</v>
      </c>
      <c r="K94" s="65"/>
      <c r="L94" s="64">
        <f>SUM(L87:L93)</f>
        <v>87.13</v>
      </c>
    </row>
    <row r="95" spans="1:12" x14ac:dyDescent="0.25">
      <c r="A95" s="38">
        <f>A87</f>
        <v>2</v>
      </c>
      <c r="B95" s="39">
        <f>B87</f>
        <v>1</v>
      </c>
      <c r="C95" s="63" t="s">
        <v>39</v>
      </c>
      <c r="D95" s="52" t="s">
        <v>40</v>
      </c>
      <c r="E95" s="41" t="s">
        <v>101</v>
      </c>
      <c r="F95" s="42">
        <v>90</v>
      </c>
      <c r="G95" s="28">
        <v>0.7</v>
      </c>
      <c r="H95" s="28">
        <v>4.0999999999999996</v>
      </c>
      <c r="I95" s="28">
        <v>2.5</v>
      </c>
      <c r="J95" s="28">
        <v>49.9</v>
      </c>
      <c r="K95" s="43">
        <v>22</v>
      </c>
      <c r="L95" s="42">
        <v>24</v>
      </c>
    </row>
    <row r="96" spans="1:12" x14ac:dyDescent="0.25">
      <c r="A96" s="23"/>
      <c r="B96" s="24"/>
      <c r="C96" s="57"/>
      <c r="D96" s="52" t="s">
        <v>43</v>
      </c>
      <c r="E96" s="41" t="s">
        <v>102</v>
      </c>
      <c r="F96" s="42">
        <v>250</v>
      </c>
      <c r="G96" s="42">
        <v>10.3</v>
      </c>
      <c r="H96" s="42">
        <v>8</v>
      </c>
      <c r="I96" s="42">
        <v>18.3</v>
      </c>
      <c r="J96" s="42">
        <v>159</v>
      </c>
      <c r="K96" s="43" t="s">
        <v>103</v>
      </c>
      <c r="L96" s="42">
        <v>23.12</v>
      </c>
    </row>
    <row r="97" spans="1:67" x14ac:dyDescent="0.25">
      <c r="A97" s="23"/>
      <c r="B97" s="24"/>
      <c r="C97" s="57"/>
      <c r="D97" s="52" t="s">
        <v>46</v>
      </c>
      <c r="E97" s="27" t="s">
        <v>104</v>
      </c>
      <c r="F97" s="28">
        <v>100</v>
      </c>
      <c r="G97" s="28">
        <v>11.93</v>
      </c>
      <c r="H97" s="28">
        <v>10.23</v>
      </c>
      <c r="I97" s="28">
        <v>12</v>
      </c>
      <c r="J97" s="28">
        <v>165.75</v>
      </c>
      <c r="K97" s="29">
        <v>451</v>
      </c>
      <c r="L97" s="28">
        <v>56.2</v>
      </c>
    </row>
    <row r="98" spans="1:67" x14ac:dyDescent="0.25">
      <c r="A98" s="44"/>
      <c r="B98" s="24"/>
      <c r="C98" s="57"/>
      <c r="D98" s="52" t="s">
        <v>48</v>
      </c>
      <c r="E98" s="27" t="s">
        <v>105</v>
      </c>
      <c r="F98" s="28">
        <v>150</v>
      </c>
      <c r="G98" s="28">
        <v>6.67</v>
      </c>
      <c r="H98" s="28">
        <v>7.5</v>
      </c>
      <c r="I98" s="28">
        <v>38.04</v>
      </c>
      <c r="J98" s="28">
        <v>250.5</v>
      </c>
      <c r="K98" s="29">
        <v>501</v>
      </c>
      <c r="L98" s="28">
        <v>7.12</v>
      </c>
    </row>
    <row r="99" spans="1:67" x14ac:dyDescent="0.25">
      <c r="A99" s="23"/>
      <c r="B99" s="24"/>
      <c r="C99" s="57"/>
      <c r="D99" s="30"/>
      <c r="E99" s="41" t="s">
        <v>77</v>
      </c>
      <c r="F99" s="42">
        <v>50</v>
      </c>
      <c r="G99" s="42">
        <v>1.3</v>
      </c>
      <c r="H99" s="42">
        <v>2.4</v>
      </c>
      <c r="I99" s="42">
        <v>4.2</v>
      </c>
      <c r="J99" s="42">
        <v>44</v>
      </c>
      <c r="K99" s="43">
        <v>50</v>
      </c>
      <c r="L99" s="42">
        <v>1</v>
      </c>
    </row>
    <row r="100" spans="1:67" x14ac:dyDescent="0.25">
      <c r="A100" s="23"/>
      <c r="B100" s="24"/>
      <c r="C100" s="57"/>
      <c r="D100" s="52" t="s">
        <v>50</v>
      </c>
      <c r="E100" s="41" t="s">
        <v>51</v>
      </c>
      <c r="F100" s="42">
        <v>200</v>
      </c>
      <c r="G100" s="42">
        <v>0</v>
      </c>
      <c r="H100" s="42">
        <v>0</v>
      </c>
      <c r="I100" s="42">
        <v>35.5</v>
      </c>
      <c r="J100" s="42">
        <v>92</v>
      </c>
      <c r="K100" s="43"/>
      <c r="L100" s="42">
        <v>15</v>
      </c>
    </row>
    <row r="101" spans="1:67" x14ac:dyDescent="0.25">
      <c r="A101" s="23"/>
      <c r="B101" s="24"/>
      <c r="C101" s="57"/>
      <c r="D101" s="52" t="s">
        <v>52</v>
      </c>
      <c r="E101" s="41" t="s">
        <v>53</v>
      </c>
      <c r="F101" s="42">
        <v>50</v>
      </c>
      <c r="G101" s="42">
        <v>4.5</v>
      </c>
      <c r="H101" s="42">
        <v>1.65</v>
      </c>
      <c r="I101" s="42">
        <v>23.35</v>
      </c>
      <c r="J101" s="42">
        <v>133</v>
      </c>
      <c r="K101" s="43">
        <v>1</v>
      </c>
      <c r="L101" s="42">
        <v>3.8</v>
      </c>
    </row>
    <row r="102" spans="1:67" x14ac:dyDescent="0.25">
      <c r="A102" s="23"/>
      <c r="B102" s="24"/>
      <c r="C102" s="57"/>
      <c r="D102" s="52" t="s">
        <v>54</v>
      </c>
      <c r="E102" s="41" t="s">
        <v>55</v>
      </c>
      <c r="F102" s="42">
        <v>30</v>
      </c>
      <c r="G102" s="42">
        <v>1.77</v>
      </c>
      <c r="H102" s="42">
        <v>0.33</v>
      </c>
      <c r="I102" s="42">
        <v>13.35</v>
      </c>
      <c r="J102" s="42">
        <v>65.099999999999994</v>
      </c>
      <c r="K102" s="43">
        <v>1</v>
      </c>
      <c r="L102" s="42">
        <v>2.4300000000000002</v>
      </c>
    </row>
    <row r="103" spans="1:67" x14ac:dyDescent="0.25">
      <c r="A103" s="31"/>
      <c r="B103" s="32"/>
      <c r="C103" s="61"/>
      <c r="D103" s="62" t="s">
        <v>38</v>
      </c>
      <c r="E103" s="35"/>
      <c r="F103" s="64">
        <f>SUM(F95:F102)</f>
        <v>920</v>
      </c>
      <c r="G103" s="64">
        <f>SUM(G95:G102)</f>
        <v>37.170000000000009</v>
      </c>
      <c r="H103" s="64">
        <f>SUM(H95:H102)</f>
        <v>34.209999999999994</v>
      </c>
      <c r="I103" s="64">
        <f>SUM(I95:I102)</f>
        <v>147.24</v>
      </c>
      <c r="J103" s="64">
        <f>SUM(J95:J102)</f>
        <v>959.25</v>
      </c>
      <c r="K103" s="65"/>
      <c r="L103" s="64">
        <f>SUM(L95:L102)</f>
        <v>132.67000000000002</v>
      </c>
    </row>
    <row r="104" spans="1:67" ht="15.75" thickBot="1" x14ac:dyDescent="0.3">
      <c r="A104" s="45">
        <f>A87</f>
        <v>2</v>
      </c>
      <c r="B104" s="46">
        <f>B87</f>
        <v>1</v>
      </c>
      <c r="C104" s="83" t="s">
        <v>56</v>
      </c>
      <c r="D104" s="84"/>
      <c r="E104" s="47"/>
      <c r="F104" s="56">
        <f>F94+F103</f>
        <v>1540</v>
      </c>
      <c r="G104" s="56">
        <f>G94+G103</f>
        <v>62.110000000000014</v>
      </c>
      <c r="H104" s="56">
        <f>H94+H103</f>
        <v>62.83</v>
      </c>
      <c r="I104" s="56">
        <f>I94+I103</f>
        <v>243.58</v>
      </c>
      <c r="J104" s="56">
        <f>J94+J103</f>
        <v>1785.65</v>
      </c>
      <c r="K104" s="56"/>
      <c r="L104" s="56">
        <f>L94+L103</f>
        <v>219.8</v>
      </c>
    </row>
    <row r="105" spans="1:67" x14ac:dyDescent="0.25">
      <c r="A105" s="44">
        <v>2</v>
      </c>
      <c r="B105" s="24">
        <v>2</v>
      </c>
      <c r="C105" s="59" t="s">
        <v>26</v>
      </c>
      <c r="D105" s="60" t="s">
        <v>27</v>
      </c>
      <c r="E105" s="66" t="s">
        <v>67</v>
      </c>
      <c r="F105" s="21">
        <v>150</v>
      </c>
      <c r="G105" s="67">
        <v>3.6</v>
      </c>
      <c r="H105" s="67">
        <v>5</v>
      </c>
      <c r="I105" s="67">
        <v>14.5</v>
      </c>
      <c r="J105" s="67">
        <v>118.7</v>
      </c>
      <c r="K105" s="68" t="s">
        <v>68</v>
      </c>
      <c r="L105" s="67">
        <v>12.98</v>
      </c>
    </row>
    <row r="106" spans="1:67" x14ac:dyDescent="0.25">
      <c r="A106" s="44"/>
      <c r="B106" s="24"/>
      <c r="C106" s="57"/>
      <c r="D106" s="61"/>
      <c r="E106" s="27" t="s">
        <v>106</v>
      </c>
      <c r="F106" s="69">
        <v>100</v>
      </c>
      <c r="G106" s="28">
        <v>11</v>
      </c>
      <c r="H106" s="28">
        <v>23.9</v>
      </c>
      <c r="I106" s="28">
        <v>0.4</v>
      </c>
      <c r="J106" s="28">
        <v>261</v>
      </c>
      <c r="K106" s="29">
        <v>413</v>
      </c>
      <c r="L106" s="70">
        <v>48.56</v>
      </c>
    </row>
    <row r="107" spans="1:67" x14ac:dyDescent="0.25">
      <c r="A107" s="44"/>
      <c r="B107" s="24"/>
      <c r="C107" s="57"/>
      <c r="D107" s="30"/>
      <c r="E107" s="41" t="s">
        <v>82</v>
      </c>
      <c r="F107" s="42">
        <v>60</v>
      </c>
      <c r="G107" s="42">
        <v>1</v>
      </c>
      <c r="H107" s="42">
        <v>7.1</v>
      </c>
      <c r="I107" s="42">
        <v>4.2</v>
      </c>
      <c r="J107" s="42">
        <v>86</v>
      </c>
      <c r="K107" s="43">
        <v>22</v>
      </c>
      <c r="L107" s="42">
        <v>16</v>
      </c>
    </row>
    <row r="108" spans="1:67" x14ac:dyDescent="0.25">
      <c r="A108" s="44"/>
      <c r="B108" s="24"/>
      <c r="C108" s="57"/>
      <c r="D108" s="52" t="s">
        <v>30</v>
      </c>
      <c r="E108" s="41" t="s">
        <v>60</v>
      </c>
      <c r="F108" s="42">
        <v>222</v>
      </c>
      <c r="G108" s="42">
        <v>0</v>
      </c>
      <c r="H108" s="42">
        <v>0</v>
      </c>
      <c r="I108" s="42">
        <v>15</v>
      </c>
      <c r="J108" s="42">
        <v>60</v>
      </c>
      <c r="K108" s="43">
        <v>301</v>
      </c>
      <c r="L108" s="42">
        <v>2.67</v>
      </c>
    </row>
    <row r="109" spans="1:67" x14ac:dyDescent="0.25">
      <c r="A109" s="44"/>
      <c r="B109" s="24"/>
      <c r="C109" s="57"/>
      <c r="D109" s="52" t="s">
        <v>34</v>
      </c>
      <c r="E109" s="41" t="s">
        <v>35</v>
      </c>
      <c r="F109" s="42">
        <v>40</v>
      </c>
      <c r="G109" s="42">
        <v>4.05</v>
      </c>
      <c r="H109" s="42">
        <v>0.6</v>
      </c>
      <c r="I109" s="42">
        <v>7.54</v>
      </c>
      <c r="J109" s="42">
        <v>102</v>
      </c>
      <c r="K109" s="43">
        <v>2</v>
      </c>
      <c r="L109" s="42">
        <v>3.15</v>
      </c>
    </row>
    <row r="110" spans="1:67" x14ac:dyDescent="0.25">
      <c r="A110" s="44"/>
      <c r="B110" s="24"/>
      <c r="C110" s="57"/>
      <c r="D110" s="52" t="s">
        <v>36</v>
      </c>
      <c r="E110" s="41" t="s">
        <v>37</v>
      </c>
      <c r="F110" s="42">
        <v>100</v>
      </c>
      <c r="G110" s="42">
        <v>0.53</v>
      </c>
      <c r="H110" s="42">
        <v>0</v>
      </c>
      <c r="I110" s="42">
        <v>14.92</v>
      </c>
      <c r="J110" s="42">
        <v>57</v>
      </c>
      <c r="K110" s="43">
        <v>3</v>
      </c>
      <c r="L110" s="42">
        <v>23</v>
      </c>
    </row>
    <row r="111" spans="1:67" x14ac:dyDescent="0.25">
      <c r="A111" s="53"/>
      <c r="B111" s="32"/>
      <c r="C111" s="61"/>
      <c r="D111" s="62" t="s">
        <v>38</v>
      </c>
      <c r="E111" s="35"/>
      <c r="F111" s="64">
        <f>SUM(F105:F110)</f>
        <v>672</v>
      </c>
      <c r="G111" s="64">
        <f>SUM(G105:G110)</f>
        <v>20.18</v>
      </c>
      <c r="H111" s="64">
        <f>SUM(H105:H110)</f>
        <v>36.6</v>
      </c>
      <c r="I111" s="64">
        <f>SUM(I105:I110)</f>
        <v>56.56</v>
      </c>
      <c r="J111" s="64">
        <f>SUM(J105:J110)</f>
        <v>684.7</v>
      </c>
      <c r="K111" s="65"/>
      <c r="L111" s="64">
        <f>SUM(L105:L110)</f>
        <v>106.36000000000001</v>
      </c>
    </row>
    <row r="112" spans="1:67" s="73" customFormat="1" x14ac:dyDescent="0.25">
      <c r="A112" s="71">
        <f>A105</f>
        <v>2</v>
      </c>
      <c r="B112" s="71">
        <f>B105</f>
        <v>2</v>
      </c>
      <c r="C112" s="52" t="s">
        <v>39</v>
      </c>
      <c r="D112" s="52" t="s">
        <v>40</v>
      </c>
      <c r="E112" s="41" t="s">
        <v>107</v>
      </c>
      <c r="F112" s="42">
        <v>90</v>
      </c>
      <c r="G112" s="42">
        <v>49</v>
      </c>
      <c r="H112" s="42">
        <v>3</v>
      </c>
      <c r="I112" s="42">
        <v>0</v>
      </c>
      <c r="J112" s="42">
        <v>9</v>
      </c>
      <c r="K112" s="43">
        <v>16</v>
      </c>
      <c r="L112" s="42">
        <v>15.56</v>
      </c>
      <c r="M112" s="7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</row>
    <row r="113" spans="1:12" s="2" customFormat="1" x14ac:dyDescent="0.25">
      <c r="A113" s="23"/>
      <c r="B113" s="24"/>
      <c r="C113" s="57"/>
      <c r="D113" s="52" t="s">
        <v>43</v>
      </c>
      <c r="E113" s="27" t="s">
        <v>108</v>
      </c>
      <c r="F113" s="28">
        <v>250</v>
      </c>
      <c r="G113" s="28">
        <v>16.100000000000001</v>
      </c>
      <c r="H113" s="28">
        <v>7.62</v>
      </c>
      <c r="I113" s="28">
        <v>12.62</v>
      </c>
      <c r="J113" s="28">
        <v>184</v>
      </c>
      <c r="K113" s="29" t="s">
        <v>109</v>
      </c>
      <c r="L113" s="28">
        <v>25.21</v>
      </c>
    </row>
    <row r="114" spans="1:12" x14ac:dyDescent="0.25">
      <c r="A114" s="44"/>
      <c r="B114" s="24"/>
      <c r="C114" s="57"/>
      <c r="D114" s="52" t="s">
        <v>46</v>
      </c>
      <c r="E114" s="41" t="s">
        <v>110</v>
      </c>
      <c r="F114" s="42">
        <v>220</v>
      </c>
      <c r="G114" s="42">
        <v>24.78</v>
      </c>
      <c r="H114" s="42">
        <v>27.34</v>
      </c>
      <c r="I114" s="42">
        <v>30.14</v>
      </c>
      <c r="J114" s="42">
        <v>297.33999999999997</v>
      </c>
      <c r="K114" s="43">
        <v>482</v>
      </c>
      <c r="L114" s="42">
        <v>46.21</v>
      </c>
    </row>
    <row r="115" spans="1:12" x14ac:dyDescent="0.25">
      <c r="A115" s="44"/>
      <c r="B115" s="24"/>
      <c r="C115" s="57"/>
      <c r="D115" s="30"/>
      <c r="E115" s="41" t="s">
        <v>111</v>
      </c>
      <c r="F115" s="42">
        <v>50</v>
      </c>
      <c r="G115" s="42">
        <v>1.4</v>
      </c>
      <c r="H115" s="42">
        <v>16.149999999999999</v>
      </c>
      <c r="I115" s="42">
        <v>3.25</v>
      </c>
      <c r="J115" s="42">
        <v>163.15</v>
      </c>
      <c r="K115" s="43">
        <v>600</v>
      </c>
      <c r="L115" s="42">
        <v>5.2</v>
      </c>
    </row>
    <row r="116" spans="1:12" x14ac:dyDescent="0.25">
      <c r="A116" s="23"/>
      <c r="B116" s="24"/>
      <c r="C116" s="57"/>
      <c r="D116" s="52" t="s">
        <v>50</v>
      </c>
      <c r="E116" s="41" t="s">
        <v>69</v>
      </c>
      <c r="F116" s="42">
        <v>200</v>
      </c>
      <c r="G116" s="42">
        <v>0</v>
      </c>
      <c r="H116" s="42">
        <v>0</v>
      </c>
      <c r="I116" s="42">
        <v>35</v>
      </c>
      <c r="J116" s="42">
        <v>92</v>
      </c>
      <c r="K116" s="43">
        <v>50</v>
      </c>
      <c r="L116" s="42">
        <v>7.45</v>
      </c>
    </row>
    <row r="117" spans="1:12" x14ac:dyDescent="0.25">
      <c r="A117" s="44"/>
      <c r="B117" s="24"/>
      <c r="C117" s="57"/>
      <c r="D117" s="52" t="s">
        <v>52</v>
      </c>
      <c r="E117" s="41" t="s">
        <v>53</v>
      </c>
      <c r="F117" s="42">
        <v>50</v>
      </c>
      <c r="G117" s="42">
        <v>4.5</v>
      </c>
      <c r="H117" s="42">
        <v>1.65</v>
      </c>
      <c r="I117" s="42">
        <v>23.35</v>
      </c>
      <c r="J117" s="42">
        <v>133</v>
      </c>
      <c r="K117" s="43">
        <v>1</v>
      </c>
      <c r="L117" s="42">
        <v>3.8</v>
      </c>
    </row>
    <row r="118" spans="1:12" x14ac:dyDescent="0.25">
      <c r="A118" s="44"/>
      <c r="B118" s="24"/>
      <c r="C118" s="57"/>
      <c r="D118" s="52" t="s">
        <v>54</v>
      </c>
      <c r="E118" s="41" t="s">
        <v>55</v>
      </c>
      <c r="F118" s="42">
        <v>30</v>
      </c>
      <c r="G118" s="42">
        <v>1.77</v>
      </c>
      <c r="H118" s="42">
        <v>0.33</v>
      </c>
      <c r="I118" s="42">
        <v>13.35</v>
      </c>
      <c r="J118" s="42">
        <v>65.099999999999994</v>
      </c>
      <c r="K118" s="43">
        <v>1</v>
      </c>
      <c r="L118" s="42">
        <v>2.4300000000000002</v>
      </c>
    </row>
    <row r="119" spans="1:12" x14ac:dyDescent="0.25">
      <c r="A119" s="53"/>
      <c r="B119" s="32"/>
      <c r="C119" s="61"/>
      <c r="D119" s="62" t="s">
        <v>38</v>
      </c>
      <c r="E119" s="35"/>
      <c r="F119" s="64">
        <f>SUM(F112:F118)</f>
        <v>890</v>
      </c>
      <c r="G119" s="64">
        <f>SUM(G112:G118)</f>
        <v>97.55</v>
      </c>
      <c r="H119" s="64">
        <f>SUM(H112:H118)</f>
        <v>56.089999999999996</v>
      </c>
      <c r="I119" s="64">
        <f>SUM(I112:I118)</f>
        <v>117.70999999999998</v>
      </c>
      <c r="J119" s="64">
        <f>SUM(J112:J118)</f>
        <v>943.59</v>
      </c>
      <c r="K119" s="65"/>
      <c r="L119" s="64">
        <f>SUM(L112:L118)</f>
        <v>105.86000000000001</v>
      </c>
    </row>
    <row r="120" spans="1:12" ht="15.75" thickBot="1" x14ac:dyDescent="0.3">
      <c r="A120" s="55">
        <f>A105</f>
        <v>2</v>
      </c>
      <c r="B120" s="55">
        <f>B105</f>
        <v>2</v>
      </c>
      <c r="C120" s="83" t="s">
        <v>56</v>
      </c>
      <c r="D120" s="84"/>
      <c r="E120" s="47"/>
      <c r="F120" s="56">
        <f>F111+F119</f>
        <v>1562</v>
      </c>
      <c r="G120" s="56">
        <f>G111+G119</f>
        <v>117.72999999999999</v>
      </c>
      <c r="H120" s="56">
        <f>H111+H119</f>
        <v>92.69</v>
      </c>
      <c r="I120" s="56">
        <f>I111+I119</f>
        <v>174.26999999999998</v>
      </c>
      <c r="J120" s="56">
        <f>J111+J119</f>
        <v>1628.29</v>
      </c>
      <c r="K120" s="56"/>
      <c r="L120" s="56">
        <f>L111+L119</f>
        <v>212.22000000000003</v>
      </c>
    </row>
    <row r="121" spans="1:12" s="2" customFormat="1" x14ac:dyDescent="0.25">
      <c r="A121" s="16">
        <v>2</v>
      </c>
      <c r="B121" s="17">
        <v>3</v>
      </c>
      <c r="C121" s="59" t="s">
        <v>26</v>
      </c>
      <c r="D121" s="60" t="s">
        <v>27</v>
      </c>
      <c r="E121" s="20" t="s">
        <v>112</v>
      </c>
      <c r="F121" s="21">
        <v>200</v>
      </c>
      <c r="G121" s="21">
        <v>16.8</v>
      </c>
      <c r="H121" s="21">
        <v>21.8</v>
      </c>
      <c r="I121" s="21">
        <v>41.4</v>
      </c>
      <c r="J121" s="21">
        <v>337</v>
      </c>
      <c r="K121" s="22">
        <v>21</v>
      </c>
      <c r="L121" s="21">
        <v>48.33</v>
      </c>
    </row>
    <row r="122" spans="1:12" x14ac:dyDescent="0.25">
      <c r="A122" s="44"/>
      <c r="B122" s="24"/>
      <c r="C122" s="25"/>
      <c r="D122" s="52" t="s">
        <v>30</v>
      </c>
      <c r="E122" s="27" t="s">
        <v>60</v>
      </c>
      <c r="F122" s="28">
        <v>222</v>
      </c>
      <c r="G122" s="28">
        <v>0</v>
      </c>
      <c r="H122" s="28">
        <v>0</v>
      </c>
      <c r="I122" s="28">
        <v>15</v>
      </c>
      <c r="J122" s="28">
        <v>60</v>
      </c>
      <c r="K122" s="29">
        <v>301</v>
      </c>
      <c r="L122" s="28">
        <v>2.67</v>
      </c>
    </row>
    <row r="123" spans="1:12" x14ac:dyDescent="0.25">
      <c r="A123" s="23"/>
      <c r="B123" s="24"/>
      <c r="C123" s="57"/>
      <c r="D123" s="52" t="s">
        <v>36</v>
      </c>
      <c r="E123" s="41" t="s">
        <v>37</v>
      </c>
      <c r="F123" s="42">
        <v>150</v>
      </c>
      <c r="G123" s="42">
        <v>0.53</v>
      </c>
      <c r="H123" s="42">
        <v>0</v>
      </c>
      <c r="I123" s="42">
        <v>14.92</v>
      </c>
      <c r="J123" s="42">
        <v>57</v>
      </c>
      <c r="K123" s="43">
        <v>3</v>
      </c>
      <c r="L123" s="42">
        <v>23</v>
      </c>
    </row>
    <row r="124" spans="1:12" x14ac:dyDescent="0.25">
      <c r="A124" s="23"/>
      <c r="B124" s="24"/>
      <c r="C124" s="57"/>
      <c r="D124" s="30"/>
      <c r="E124" s="41" t="s">
        <v>61</v>
      </c>
      <c r="F124" s="42">
        <v>50</v>
      </c>
      <c r="G124" s="42">
        <v>1.8</v>
      </c>
      <c r="H124" s="42">
        <v>2</v>
      </c>
      <c r="I124" s="42">
        <v>8.4</v>
      </c>
      <c r="J124" s="42">
        <v>128</v>
      </c>
      <c r="K124" s="43"/>
      <c r="L124" s="42">
        <v>22</v>
      </c>
    </row>
    <row r="125" spans="1:12" x14ac:dyDescent="0.25">
      <c r="A125" s="31"/>
      <c r="B125" s="32"/>
      <c r="C125" s="61"/>
      <c r="D125" s="62" t="s">
        <v>38</v>
      </c>
      <c r="E125" s="35"/>
      <c r="F125" s="64">
        <f>SUM(F121:F124)</f>
        <v>622</v>
      </c>
      <c r="G125" s="64">
        <f>SUM(G121:G124)</f>
        <v>19.130000000000003</v>
      </c>
      <c r="H125" s="64">
        <f>SUM(H121:H124)</f>
        <v>23.8</v>
      </c>
      <c r="I125" s="64">
        <f>SUM(I121:I124)</f>
        <v>79.72</v>
      </c>
      <c r="J125" s="64">
        <f>SUM(J121:J124)</f>
        <v>582</v>
      </c>
      <c r="K125" s="65"/>
      <c r="L125" s="64">
        <f>SUM(L121:L124)</f>
        <v>96</v>
      </c>
    </row>
    <row r="126" spans="1:12" x14ac:dyDescent="0.25">
      <c r="A126" s="38">
        <v>2</v>
      </c>
      <c r="B126" s="39">
        <f>B121</f>
        <v>3</v>
      </c>
      <c r="C126" s="63" t="s">
        <v>39</v>
      </c>
      <c r="D126" s="52" t="s">
        <v>40</v>
      </c>
      <c r="E126" s="41" t="s">
        <v>113</v>
      </c>
      <c r="F126" s="42">
        <v>90</v>
      </c>
      <c r="G126" s="42">
        <v>0.7</v>
      </c>
      <c r="H126" s="42">
        <v>4.0999999999999996</v>
      </c>
      <c r="I126" s="42">
        <v>2.5</v>
      </c>
      <c r="J126" s="42">
        <v>49.9</v>
      </c>
      <c r="K126" s="43" t="s">
        <v>95</v>
      </c>
      <c r="L126" s="28">
        <v>23.85</v>
      </c>
    </row>
    <row r="127" spans="1:12" ht="15.75" customHeight="1" x14ac:dyDescent="0.25">
      <c r="A127" s="44"/>
      <c r="B127" s="24"/>
      <c r="C127" s="25"/>
      <c r="D127" s="26" t="s">
        <v>43</v>
      </c>
      <c r="E127" s="27" t="s">
        <v>44</v>
      </c>
      <c r="F127" s="28">
        <v>250</v>
      </c>
      <c r="G127" s="28">
        <v>10.8</v>
      </c>
      <c r="H127" s="28">
        <v>5.4</v>
      </c>
      <c r="I127" s="28">
        <v>17.399999999999999</v>
      </c>
      <c r="J127" s="28">
        <v>161.25</v>
      </c>
      <c r="K127" s="29" t="s">
        <v>45</v>
      </c>
      <c r="L127" s="28">
        <v>25.58</v>
      </c>
    </row>
    <row r="128" spans="1:12" x14ac:dyDescent="0.25">
      <c r="A128" s="23"/>
      <c r="B128" s="24"/>
      <c r="C128" s="57"/>
      <c r="D128" s="52" t="s">
        <v>46</v>
      </c>
      <c r="E128" s="41" t="s">
        <v>114</v>
      </c>
      <c r="F128" s="42">
        <v>230</v>
      </c>
      <c r="G128" s="42">
        <v>16.100000000000001</v>
      </c>
      <c r="H128" s="42">
        <v>9.91</v>
      </c>
      <c r="I128" s="42">
        <v>27.49</v>
      </c>
      <c r="J128" s="42">
        <v>267.51</v>
      </c>
      <c r="K128" s="43">
        <v>203</v>
      </c>
      <c r="L128" s="42">
        <v>48.72</v>
      </c>
    </row>
    <row r="129" spans="1:12" s="2" customFormat="1" x14ac:dyDescent="0.25">
      <c r="A129" s="44"/>
      <c r="B129" s="24"/>
      <c r="C129" s="57"/>
      <c r="D129" s="52" t="s">
        <v>50</v>
      </c>
      <c r="E129" s="41" t="s">
        <v>115</v>
      </c>
      <c r="F129" s="42">
        <v>200</v>
      </c>
      <c r="G129" s="42">
        <v>0</v>
      </c>
      <c r="H129" s="42">
        <v>0</v>
      </c>
      <c r="I129" s="42">
        <v>35.5</v>
      </c>
      <c r="J129" s="42">
        <v>92</v>
      </c>
      <c r="K129" s="43">
        <v>50</v>
      </c>
      <c r="L129" s="42">
        <v>7.97</v>
      </c>
    </row>
    <row r="130" spans="1:12" x14ac:dyDescent="0.25">
      <c r="A130" s="23"/>
      <c r="B130" s="24"/>
      <c r="C130" s="57"/>
      <c r="D130" s="52" t="s">
        <v>52</v>
      </c>
      <c r="E130" s="41" t="s">
        <v>53</v>
      </c>
      <c r="F130" s="42">
        <v>50</v>
      </c>
      <c r="G130" s="42">
        <v>4.5</v>
      </c>
      <c r="H130" s="42">
        <v>1.65</v>
      </c>
      <c r="I130" s="42">
        <v>23.35</v>
      </c>
      <c r="J130" s="42">
        <v>133</v>
      </c>
      <c r="K130" s="43">
        <v>1</v>
      </c>
      <c r="L130" s="42">
        <v>3.8</v>
      </c>
    </row>
    <row r="131" spans="1:12" x14ac:dyDescent="0.25">
      <c r="A131" s="23"/>
      <c r="B131" s="24"/>
      <c r="C131" s="57"/>
      <c r="D131" s="52" t="s">
        <v>54</v>
      </c>
      <c r="E131" s="41" t="s">
        <v>55</v>
      </c>
      <c r="F131" s="42">
        <v>30</v>
      </c>
      <c r="G131" s="42">
        <v>1.77</v>
      </c>
      <c r="H131" s="42">
        <v>0.33</v>
      </c>
      <c r="I131" s="42">
        <v>13.35</v>
      </c>
      <c r="J131" s="42">
        <v>65.099999999999994</v>
      </c>
      <c r="K131" s="43">
        <v>1</v>
      </c>
      <c r="L131" s="42">
        <v>2.4300000000000002</v>
      </c>
    </row>
    <row r="132" spans="1:12" x14ac:dyDescent="0.25">
      <c r="A132" s="31"/>
      <c r="B132" s="32"/>
      <c r="C132" s="61"/>
      <c r="D132" s="62" t="s">
        <v>38</v>
      </c>
      <c r="E132" s="35"/>
      <c r="F132" s="64">
        <f>SUM(F126:F131)</f>
        <v>850</v>
      </c>
      <c r="G132" s="64">
        <f>SUM(G126:G131)</f>
        <v>33.870000000000005</v>
      </c>
      <c r="H132" s="64">
        <f>SUM(H126:H131)</f>
        <v>21.389999999999997</v>
      </c>
      <c r="I132" s="64">
        <f>SUM(I126:I131)</f>
        <v>119.59</v>
      </c>
      <c r="J132" s="64">
        <f>SUM(J126:J131)</f>
        <v>768.76</v>
      </c>
      <c r="K132" s="65"/>
      <c r="L132" s="64">
        <f>SUM(L126:L131)</f>
        <v>112.35000000000001</v>
      </c>
    </row>
    <row r="133" spans="1:12" ht="15.75" thickBot="1" x14ac:dyDescent="0.3">
      <c r="A133" s="45">
        <f>A121</f>
        <v>2</v>
      </c>
      <c r="B133" s="46">
        <f>B121</f>
        <v>3</v>
      </c>
      <c r="C133" s="83" t="s">
        <v>56</v>
      </c>
      <c r="D133" s="84"/>
      <c r="E133" s="47"/>
      <c r="F133" s="56">
        <f>F125+F132</f>
        <v>1472</v>
      </c>
      <c r="G133" s="56">
        <f>G125+G132</f>
        <v>53.000000000000007</v>
      </c>
      <c r="H133" s="56">
        <f>H125+H132</f>
        <v>45.19</v>
      </c>
      <c r="I133" s="56">
        <f>I125+I132</f>
        <v>199.31</v>
      </c>
      <c r="J133" s="56">
        <f>J125+J132</f>
        <v>1350.76</v>
      </c>
      <c r="K133" s="56"/>
      <c r="L133" s="56">
        <f>L125+L132</f>
        <v>208.35000000000002</v>
      </c>
    </row>
    <row r="134" spans="1:12" x14ac:dyDescent="0.25">
      <c r="A134" s="16">
        <v>2</v>
      </c>
      <c r="B134" s="17">
        <v>4</v>
      </c>
      <c r="C134" s="59" t="s">
        <v>26</v>
      </c>
      <c r="D134" s="60" t="s">
        <v>27</v>
      </c>
      <c r="E134" s="20" t="s">
        <v>116</v>
      </c>
      <c r="F134" s="21">
        <v>130</v>
      </c>
      <c r="G134" s="21">
        <v>23.45</v>
      </c>
      <c r="H134" s="21">
        <v>13.5</v>
      </c>
      <c r="I134" s="21">
        <v>3.4</v>
      </c>
      <c r="J134" s="21">
        <v>197.6</v>
      </c>
      <c r="K134" s="22">
        <v>204</v>
      </c>
      <c r="L134" s="21">
        <v>38.340000000000003</v>
      </c>
    </row>
    <row r="135" spans="1:12" x14ac:dyDescent="0.25">
      <c r="A135" s="23"/>
      <c r="B135" s="24"/>
      <c r="C135" s="25"/>
      <c r="D135" s="26" t="s">
        <v>48</v>
      </c>
      <c r="E135" s="41" t="s">
        <v>117</v>
      </c>
      <c r="F135" s="42">
        <v>150</v>
      </c>
      <c r="G135" s="42">
        <v>6.67</v>
      </c>
      <c r="H135" s="42">
        <v>7.5</v>
      </c>
      <c r="I135" s="42">
        <v>38.04</v>
      </c>
      <c r="J135" s="42">
        <v>250.5</v>
      </c>
      <c r="K135" s="43">
        <v>501</v>
      </c>
      <c r="L135" s="42">
        <v>7.12</v>
      </c>
    </row>
    <row r="136" spans="1:12" ht="15.75" customHeight="1" x14ac:dyDescent="0.25">
      <c r="A136" s="23"/>
      <c r="B136" s="24"/>
      <c r="C136" s="57"/>
      <c r="D136" s="30"/>
      <c r="E136" s="41" t="s">
        <v>118</v>
      </c>
      <c r="F136" s="42">
        <v>60</v>
      </c>
      <c r="G136" s="42">
        <v>3.45</v>
      </c>
      <c r="H136" s="42">
        <v>0</v>
      </c>
      <c r="I136" s="42">
        <v>8.75</v>
      </c>
      <c r="J136" s="42">
        <v>49.5</v>
      </c>
      <c r="K136" s="43">
        <v>18</v>
      </c>
      <c r="L136" s="42">
        <v>13.8</v>
      </c>
    </row>
    <row r="137" spans="1:12" x14ac:dyDescent="0.25">
      <c r="A137" s="23"/>
      <c r="B137" s="24"/>
      <c r="C137" s="57"/>
      <c r="D137" s="52" t="s">
        <v>30</v>
      </c>
      <c r="E137" s="41" t="s">
        <v>60</v>
      </c>
      <c r="F137" s="42">
        <v>222</v>
      </c>
      <c r="G137" s="42">
        <v>0</v>
      </c>
      <c r="H137" s="42">
        <v>0</v>
      </c>
      <c r="I137" s="42">
        <v>15</v>
      </c>
      <c r="J137" s="42">
        <v>60</v>
      </c>
      <c r="K137" s="43">
        <v>301</v>
      </c>
      <c r="L137" s="42">
        <v>2.67</v>
      </c>
    </row>
    <row r="138" spans="1:12" x14ac:dyDescent="0.25">
      <c r="A138" s="23"/>
      <c r="B138" s="24"/>
      <c r="C138" s="57"/>
      <c r="D138" s="52" t="s">
        <v>34</v>
      </c>
      <c r="E138" s="41" t="s">
        <v>35</v>
      </c>
      <c r="F138" s="42">
        <v>40</v>
      </c>
      <c r="G138" s="42">
        <v>4.05</v>
      </c>
      <c r="H138" s="42">
        <v>0.6</v>
      </c>
      <c r="I138" s="42">
        <v>7.54</v>
      </c>
      <c r="J138" s="42">
        <v>102</v>
      </c>
      <c r="K138" s="43">
        <v>2</v>
      </c>
      <c r="L138" s="42">
        <v>3.15</v>
      </c>
    </row>
    <row r="139" spans="1:12" x14ac:dyDescent="0.25">
      <c r="A139" s="23"/>
      <c r="B139" s="24"/>
      <c r="C139" s="57"/>
      <c r="D139" s="52" t="s">
        <v>36</v>
      </c>
      <c r="E139" s="41" t="s">
        <v>37</v>
      </c>
      <c r="F139" s="42">
        <v>100</v>
      </c>
      <c r="G139" s="42">
        <v>0.53</v>
      </c>
      <c r="H139" s="42">
        <v>0</v>
      </c>
      <c r="I139" s="42">
        <v>14.92</v>
      </c>
      <c r="J139" s="42">
        <v>57</v>
      </c>
      <c r="K139" s="43">
        <v>3</v>
      </c>
      <c r="L139" s="42">
        <v>20</v>
      </c>
    </row>
    <row r="140" spans="1:12" x14ac:dyDescent="0.25">
      <c r="A140" s="23"/>
      <c r="B140" s="24"/>
      <c r="C140" s="57"/>
      <c r="D140" s="30"/>
      <c r="E140" s="41" t="s">
        <v>81</v>
      </c>
      <c r="F140" s="42">
        <v>200</v>
      </c>
      <c r="G140" s="42">
        <v>5.6</v>
      </c>
      <c r="H140" s="42">
        <v>8</v>
      </c>
      <c r="I140" s="42">
        <v>8.4</v>
      </c>
      <c r="J140" s="42">
        <v>128</v>
      </c>
      <c r="K140" s="43">
        <v>306</v>
      </c>
      <c r="L140" s="42">
        <v>16.8</v>
      </c>
    </row>
    <row r="141" spans="1:12" x14ac:dyDescent="0.25">
      <c r="A141" s="31"/>
      <c r="B141" s="32"/>
      <c r="C141" s="61"/>
      <c r="D141" s="62" t="s">
        <v>38</v>
      </c>
      <c r="E141" s="35"/>
      <c r="F141" s="64">
        <f>SUM(F134:F140)</f>
        <v>902</v>
      </c>
      <c r="G141" s="64">
        <f>SUM(G134:G140)</f>
        <v>43.75</v>
      </c>
      <c r="H141" s="64">
        <f>SUM(H134:H140)</f>
        <v>29.6</v>
      </c>
      <c r="I141" s="64">
        <f>SUM(I134:I140)</f>
        <v>96.050000000000011</v>
      </c>
      <c r="J141" s="64">
        <f>SUM(J134:J140)</f>
        <v>844.6</v>
      </c>
      <c r="K141" s="65"/>
      <c r="L141" s="64">
        <f>SUM(L134:L140)</f>
        <v>101.88000000000001</v>
      </c>
    </row>
    <row r="142" spans="1:12" x14ac:dyDescent="0.25">
      <c r="A142" s="38">
        <f>A134</f>
        <v>2</v>
      </c>
      <c r="B142" s="39">
        <f>B134</f>
        <v>4</v>
      </c>
      <c r="C142" s="63" t="s">
        <v>39</v>
      </c>
      <c r="D142" s="52" t="s">
        <v>40</v>
      </c>
      <c r="E142" s="41" t="s">
        <v>82</v>
      </c>
      <c r="F142" s="42">
        <v>90</v>
      </c>
      <c r="G142" s="42">
        <v>0.6</v>
      </c>
      <c r="H142" s="42">
        <v>0.1</v>
      </c>
      <c r="I142" s="42">
        <v>2</v>
      </c>
      <c r="J142" s="42">
        <v>11.3</v>
      </c>
      <c r="K142" s="43" t="s">
        <v>83</v>
      </c>
      <c r="L142" s="42">
        <v>24.98</v>
      </c>
    </row>
    <row r="143" spans="1:12" x14ac:dyDescent="0.25">
      <c r="A143" s="23"/>
      <c r="B143" s="24"/>
      <c r="C143" s="25"/>
      <c r="D143" s="26" t="s">
        <v>43</v>
      </c>
      <c r="E143" s="27" t="s">
        <v>119</v>
      </c>
      <c r="F143" s="28">
        <v>250</v>
      </c>
      <c r="G143" s="28">
        <v>2.8</v>
      </c>
      <c r="H143" s="28">
        <v>2.8</v>
      </c>
      <c r="I143" s="28">
        <v>20</v>
      </c>
      <c r="J143" s="28">
        <v>148</v>
      </c>
      <c r="K143" s="29">
        <v>108</v>
      </c>
      <c r="L143" s="28">
        <v>22.21</v>
      </c>
    </row>
    <row r="144" spans="1:12" x14ac:dyDescent="0.25">
      <c r="A144" s="23"/>
      <c r="B144" s="24"/>
      <c r="C144" s="57"/>
      <c r="D144" s="52" t="s">
        <v>46</v>
      </c>
      <c r="E144" s="41" t="s">
        <v>86</v>
      </c>
      <c r="F144" s="42">
        <v>120</v>
      </c>
      <c r="G144" s="42">
        <v>18.309999999999999</v>
      </c>
      <c r="H144" s="42">
        <v>12.61</v>
      </c>
      <c r="I144" s="42">
        <v>12.2</v>
      </c>
      <c r="J144" s="42">
        <v>189.1</v>
      </c>
      <c r="K144" s="43">
        <v>204</v>
      </c>
      <c r="L144" s="42">
        <v>48.25</v>
      </c>
    </row>
    <row r="145" spans="1:12" x14ac:dyDescent="0.25">
      <c r="A145" s="23"/>
      <c r="B145" s="24"/>
      <c r="C145" s="57"/>
      <c r="D145" s="52" t="s">
        <v>48</v>
      </c>
      <c r="E145" s="41" t="s">
        <v>87</v>
      </c>
      <c r="F145" s="42">
        <v>150</v>
      </c>
      <c r="G145" s="42">
        <v>3.1</v>
      </c>
      <c r="H145" s="42">
        <v>6</v>
      </c>
      <c r="I145" s="42">
        <v>19.7</v>
      </c>
      <c r="J145" s="42">
        <v>145.80000000000001</v>
      </c>
      <c r="K145" s="43" t="s">
        <v>88</v>
      </c>
      <c r="L145" s="42">
        <v>12.6</v>
      </c>
    </row>
    <row r="146" spans="1:12" x14ac:dyDescent="0.25">
      <c r="A146" s="44"/>
      <c r="B146" s="24"/>
      <c r="C146" s="57"/>
      <c r="D146" s="52" t="s">
        <v>50</v>
      </c>
      <c r="E146" s="27" t="s">
        <v>89</v>
      </c>
      <c r="F146" s="28">
        <v>200</v>
      </c>
      <c r="G146" s="28">
        <v>0</v>
      </c>
      <c r="H146" s="28">
        <v>0</v>
      </c>
      <c r="I146" s="28">
        <v>35.5</v>
      </c>
      <c r="J146" s="28">
        <v>92</v>
      </c>
      <c r="K146" s="29">
        <v>50</v>
      </c>
      <c r="L146" s="28">
        <v>7.75</v>
      </c>
    </row>
    <row r="147" spans="1:12" x14ac:dyDescent="0.25">
      <c r="A147" s="23"/>
      <c r="B147" s="24"/>
      <c r="C147" s="57"/>
      <c r="D147" s="52" t="s">
        <v>52</v>
      </c>
      <c r="E147" s="41" t="s">
        <v>53</v>
      </c>
      <c r="F147" s="42">
        <v>50</v>
      </c>
      <c r="G147" s="42">
        <v>4.5</v>
      </c>
      <c r="H147" s="42">
        <v>1.65</v>
      </c>
      <c r="I147" s="42">
        <v>23.35</v>
      </c>
      <c r="J147" s="42">
        <v>133</v>
      </c>
      <c r="K147" s="43">
        <v>1</v>
      </c>
      <c r="L147" s="42">
        <v>3.8</v>
      </c>
    </row>
    <row r="148" spans="1:12" x14ac:dyDescent="0.25">
      <c r="A148" s="23"/>
      <c r="B148" s="24"/>
      <c r="C148" s="57"/>
      <c r="D148" s="52" t="s">
        <v>54</v>
      </c>
      <c r="E148" s="41" t="s">
        <v>55</v>
      </c>
      <c r="F148" s="42">
        <v>30</v>
      </c>
      <c r="G148" s="42">
        <v>1.77</v>
      </c>
      <c r="H148" s="42">
        <v>0.33</v>
      </c>
      <c r="I148" s="42">
        <v>13.35</v>
      </c>
      <c r="J148" s="42">
        <v>65.099999999999994</v>
      </c>
      <c r="K148" s="43">
        <v>1</v>
      </c>
      <c r="L148" s="42">
        <v>2.4300000000000002</v>
      </c>
    </row>
    <row r="149" spans="1:12" x14ac:dyDescent="0.25">
      <c r="A149" s="31"/>
      <c r="B149" s="32"/>
      <c r="C149" s="61"/>
      <c r="D149" s="62" t="s">
        <v>38</v>
      </c>
      <c r="E149" s="35"/>
      <c r="F149" s="64">
        <f>SUM(F142:F148)</f>
        <v>890</v>
      </c>
      <c r="G149" s="64">
        <f>SUM(G142:G148)</f>
        <v>31.08</v>
      </c>
      <c r="H149" s="64">
        <f>SUM(H142:H148)</f>
        <v>23.489999999999995</v>
      </c>
      <c r="I149" s="64">
        <f>SUM(I142:I148)</f>
        <v>126.1</v>
      </c>
      <c r="J149" s="64">
        <f>SUM(J142:J148)</f>
        <v>784.30000000000007</v>
      </c>
      <c r="K149" s="65"/>
      <c r="L149" s="64">
        <f>SUM(L142:L148)</f>
        <v>122.02</v>
      </c>
    </row>
    <row r="150" spans="1:12" ht="15.75" thickBot="1" x14ac:dyDescent="0.3">
      <c r="A150" s="45">
        <f>A134</f>
        <v>2</v>
      </c>
      <c r="B150" s="46">
        <f>B134</f>
        <v>4</v>
      </c>
      <c r="C150" s="83" t="s">
        <v>56</v>
      </c>
      <c r="D150" s="84"/>
      <c r="E150" s="47"/>
      <c r="F150" s="56">
        <f>F141+F149</f>
        <v>1792</v>
      </c>
      <c r="G150" s="56">
        <f>G141+G149</f>
        <v>74.83</v>
      </c>
      <c r="H150" s="56">
        <f>H141+H149</f>
        <v>53.089999999999996</v>
      </c>
      <c r="I150" s="56">
        <f>I141+I149</f>
        <v>222.15</v>
      </c>
      <c r="J150" s="56">
        <f>J141+J149</f>
        <v>1628.9</v>
      </c>
      <c r="K150" s="56"/>
      <c r="L150" s="56">
        <f>L141+L149</f>
        <v>223.9</v>
      </c>
    </row>
    <row r="151" spans="1:12" x14ac:dyDescent="0.25">
      <c r="A151" s="16">
        <v>2</v>
      </c>
      <c r="B151" s="17">
        <v>5</v>
      </c>
      <c r="C151" s="59" t="s">
        <v>26</v>
      </c>
      <c r="D151" s="60" t="s">
        <v>27</v>
      </c>
      <c r="E151" s="20" t="s">
        <v>120</v>
      </c>
      <c r="F151" s="21">
        <v>210</v>
      </c>
      <c r="G151" s="21">
        <v>10.44</v>
      </c>
      <c r="H151" s="21">
        <v>15.48</v>
      </c>
      <c r="I151" s="21">
        <v>41.94</v>
      </c>
      <c r="J151" s="21">
        <v>356.4</v>
      </c>
      <c r="K151" s="22">
        <v>504</v>
      </c>
      <c r="L151" s="21">
        <v>24.56</v>
      </c>
    </row>
    <row r="152" spans="1:12" x14ac:dyDescent="0.25">
      <c r="A152" s="23"/>
      <c r="B152" s="24"/>
      <c r="C152" s="25"/>
      <c r="D152" s="74"/>
      <c r="E152" s="27" t="s">
        <v>59</v>
      </c>
      <c r="F152" s="28">
        <v>60</v>
      </c>
      <c r="G152" s="28">
        <v>3.45</v>
      </c>
      <c r="H152" s="28">
        <v>0</v>
      </c>
      <c r="I152" s="28">
        <v>8.75</v>
      </c>
      <c r="J152" s="28">
        <v>49.5</v>
      </c>
      <c r="K152" s="29">
        <v>18</v>
      </c>
      <c r="L152" s="28">
        <v>15.72</v>
      </c>
    </row>
    <row r="153" spans="1:12" x14ac:dyDescent="0.25">
      <c r="A153" s="23"/>
      <c r="B153" s="24"/>
      <c r="C153" s="57"/>
      <c r="D153" s="52" t="s">
        <v>30</v>
      </c>
      <c r="E153" s="41" t="s">
        <v>100</v>
      </c>
      <c r="F153" s="42">
        <v>200</v>
      </c>
      <c r="G153" s="42">
        <v>2.5</v>
      </c>
      <c r="H153" s="42">
        <v>3.6</v>
      </c>
      <c r="I153" s="42">
        <v>28.7</v>
      </c>
      <c r="J153" s="42">
        <v>125</v>
      </c>
      <c r="K153" s="43">
        <v>305</v>
      </c>
      <c r="L153" s="42">
        <v>14.94</v>
      </c>
    </row>
    <row r="154" spans="1:12" x14ac:dyDescent="0.25">
      <c r="A154" s="23"/>
      <c r="B154" s="24"/>
      <c r="C154" s="57"/>
      <c r="D154" s="52" t="s">
        <v>34</v>
      </c>
      <c r="E154" s="41" t="s">
        <v>35</v>
      </c>
      <c r="F154" s="42">
        <v>40</v>
      </c>
      <c r="G154" s="42">
        <v>4.05</v>
      </c>
      <c r="H154" s="42">
        <v>0.6</v>
      </c>
      <c r="I154" s="42">
        <v>7.54</v>
      </c>
      <c r="J154" s="42">
        <v>102</v>
      </c>
      <c r="K154" s="43">
        <v>2</v>
      </c>
      <c r="L154" s="42">
        <v>3.15</v>
      </c>
    </row>
    <row r="155" spans="1:12" x14ac:dyDescent="0.25">
      <c r="A155" s="23"/>
      <c r="B155" s="24"/>
      <c r="C155" s="57"/>
      <c r="D155" s="52" t="s">
        <v>36</v>
      </c>
      <c r="E155" s="41" t="s">
        <v>37</v>
      </c>
      <c r="F155" s="42">
        <v>200</v>
      </c>
      <c r="G155" s="42">
        <v>0.53</v>
      </c>
      <c r="H155" s="42">
        <v>0</v>
      </c>
      <c r="I155" s="42">
        <v>14.92</v>
      </c>
      <c r="J155" s="42">
        <v>57</v>
      </c>
      <c r="K155" s="43">
        <v>3</v>
      </c>
      <c r="L155" s="42">
        <v>20</v>
      </c>
    </row>
    <row r="156" spans="1:12" x14ac:dyDescent="0.25">
      <c r="A156" s="23"/>
      <c r="B156" s="24"/>
      <c r="C156" s="57"/>
      <c r="D156" s="30"/>
      <c r="E156" s="41" t="s">
        <v>33</v>
      </c>
      <c r="F156" s="42">
        <v>10</v>
      </c>
      <c r="G156" s="42">
        <v>0.06</v>
      </c>
      <c r="H156" s="42">
        <v>0.82</v>
      </c>
      <c r="I156" s="42">
        <v>0.08</v>
      </c>
      <c r="J156" s="42">
        <v>74.8</v>
      </c>
      <c r="K156" s="43">
        <v>20</v>
      </c>
      <c r="L156" s="42">
        <v>5.4</v>
      </c>
    </row>
    <row r="157" spans="1:12" x14ac:dyDescent="0.25">
      <c r="A157" s="23"/>
      <c r="B157" s="24"/>
      <c r="C157" s="57"/>
      <c r="D157" s="30"/>
      <c r="E157" s="41" t="s">
        <v>92</v>
      </c>
      <c r="F157" s="42">
        <v>40</v>
      </c>
      <c r="G157" s="42">
        <v>4.8</v>
      </c>
      <c r="H157" s="42">
        <v>4</v>
      </c>
      <c r="I157" s="42">
        <v>0.3</v>
      </c>
      <c r="J157" s="42">
        <v>56.6</v>
      </c>
      <c r="K157" s="43" t="s">
        <v>93</v>
      </c>
      <c r="L157" s="42">
        <v>10.199999999999999</v>
      </c>
    </row>
    <row r="158" spans="1:12" x14ac:dyDescent="0.25">
      <c r="A158" s="31"/>
      <c r="B158" s="32"/>
      <c r="C158" s="61"/>
      <c r="D158" s="62" t="s">
        <v>38</v>
      </c>
      <c r="E158" s="35"/>
      <c r="F158" s="64">
        <f>SUM(F151:F157)</f>
        <v>760</v>
      </c>
      <c r="G158" s="64">
        <f>SUM(G151:G157)</f>
        <v>25.830000000000002</v>
      </c>
      <c r="H158" s="64">
        <f>SUM(H151:H157)</f>
        <v>24.500000000000004</v>
      </c>
      <c r="I158" s="64">
        <f>SUM(I151:I157)</f>
        <v>102.23</v>
      </c>
      <c r="J158" s="64">
        <f>SUM(J151:J157)</f>
        <v>821.3</v>
      </c>
      <c r="K158" s="65"/>
      <c r="L158" s="64">
        <f>SUM(L151:L157)</f>
        <v>93.970000000000013</v>
      </c>
    </row>
    <row r="159" spans="1:12" x14ac:dyDescent="0.25">
      <c r="A159" s="38">
        <f>A151</f>
        <v>2</v>
      </c>
      <c r="B159" s="39">
        <f>B151</f>
        <v>5</v>
      </c>
      <c r="C159" s="63" t="s">
        <v>39</v>
      </c>
      <c r="D159" s="52" t="s">
        <v>40</v>
      </c>
      <c r="E159" s="41" t="s">
        <v>121</v>
      </c>
      <c r="F159" s="42">
        <v>90</v>
      </c>
      <c r="G159" s="42">
        <v>1.8</v>
      </c>
      <c r="H159" s="42">
        <v>5.7</v>
      </c>
      <c r="I159" s="42">
        <v>9.1</v>
      </c>
      <c r="J159" s="42">
        <v>95.9</v>
      </c>
      <c r="K159" s="43" t="s">
        <v>122</v>
      </c>
      <c r="L159" s="42">
        <v>11.96</v>
      </c>
    </row>
    <row r="160" spans="1:12" x14ac:dyDescent="0.25">
      <c r="A160" s="23"/>
      <c r="B160" s="24"/>
      <c r="C160" s="57"/>
      <c r="D160" s="52" t="s">
        <v>43</v>
      </c>
      <c r="E160" s="41" t="s">
        <v>123</v>
      </c>
      <c r="F160" s="42">
        <v>250</v>
      </c>
      <c r="G160" s="42">
        <v>8.35</v>
      </c>
      <c r="H160" s="42">
        <v>7.24</v>
      </c>
      <c r="I160" s="42">
        <v>20.3</v>
      </c>
      <c r="J160" s="42">
        <v>195.6</v>
      </c>
      <c r="K160" s="43" t="s">
        <v>124</v>
      </c>
      <c r="L160" s="42">
        <v>24.19</v>
      </c>
    </row>
    <row r="161" spans="1:12" x14ac:dyDescent="0.25">
      <c r="A161" s="23"/>
      <c r="B161" s="24"/>
      <c r="C161" s="57"/>
      <c r="D161" s="52" t="s">
        <v>46</v>
      </c>
      <c r="E161" s="41" t="s">
        <v>125</v>
      </c>
      <c r="F161" s="42">
        <v>230</v>
      </c>
      <c r="G161" s="42">
        <v>18.760000000000002</v>
      </c>
      <c r="H161" s="42">
        <v>24.48</v>
      </c>
      <c r="I161" s="42">
        <v>24.12</v>
      </c>
      <c r="J161" s="42">
        <v>296</v>
      </c>
      <c r="K161" s="43">
        <v>362</v>
      </c>
      <c r="L161" s="42">
        <v>69.510000000000005</v>
      </c>
    </row>
    <row r="162" spans="1:12" s="2" customFormat="1" x14ac:dyDescent="0.25">
      <c r="A162" s="23"/>
      <c r="B162" s="24"/>
      <c r="C162" s="57"/>
      <c r="D162" s="52" t="s">
        <v>50</v>
      </c>
      <c r="E162" s="41" t="s">
        <v>126</v>
      </c>
      <c r="F162" s="42">
        <v>200</v>
      </c>
      <c r="G162" s="42">
        <v>0.88</v>
      </c>
      <c r="H162" s="42">
        <v>0.22</v>
      </c>
      <c r="I162" s="42">
        <v>8.25</v>
      </c>
      <c r="J162" s="42">
        <v>41.8</v>
      </c>
      <c r="K162" s="43">
        <v>307</v>
      </c>
      <c r="L162" s="42">
        <v>7.95</v>
      </c>
    </row>
    <row r="163" spans="1:12" x14ac:dyDescent="0.25">
      <c r="A163" s="23"/>
      <c r="B163" s="24"/>
      <c r="C163" s="57"/>
      <c r="D163" s="52" t="s">
        <v>52</v>
      </c>
      <c r="E163" s="41" t="s">
        <v>53</v>
      </c>
      <c r="F163" s="42">
        <v>50</v>
      </c>
      <c r="G163" s="42">
        <v>4.5</v>
      </c>
      <c r="H163" s="42">
        <v>1.65</v>
      </c>
      <c r="I163" s="42">
        <v>23.35</v>
      </c>
      <c r="J163" s="42">
        <v>133</v>
      </c>
      <c r="K163" s="43">
        <v>1</v>
      </c>
      <c r="L163" s="42">
        <v>3.8</v>
      </c>
    </row>
    <row r="164" spans="1:12" x14ac:dyDescent="0.25">
      <c r="A164" s="23"/>
      <c r="B164" s="24"/>
      <c r="C164" s="57"/>
      <c r="D164" s="52" t="s">
        <v>54</v>
      </c>
      <c r="E164" s="41" t="s">
        <v>55</v>
      </c>
      <c r="F164" s="42">
        <v>30</v>
      </c>
      <c r="G164" s="42">
        <v>1.77</v>
      </c>
      <c r="H164" s="42">
        <v>0.33</v>
      </c>
      <c r="I164" s="42">
        <v>13.35</v>
      </c>
      <c r="J164" s="42">
        <v>65.099999999999994</v>
      </c>
      <c r="K164" s="43">
        <v>1</v>
      </c>
      <c r="L164" s="42">
        <v>2.4300000000000002</v>
      </c>
    </row>
    <row r="165" spans="1:12" x14ac:dyDescent="0.25">
      <c r="A165" s="31"/>
      <c r="B165" s="32"/>
      <c r="C165" s="33"/>
      <c r="D165" s="34" t="s">
        <v>38</v>
      </c>
      <c r="E165" s="35"/>
      <c r="F165" s="64">
        <f>SUM(F159:F164)</f>
        <v>850</v>
      </c>
      <c r="G165" s="64">
        <f>SUM(G159:G164)</f>
        <v>36.060000000000009</v>
      </c>
      <c r="H165" s="64">
        <f>SUM(H159:H164)</f>
        <v>39.619999999999997</v>
      </c>
      <c r="I165" s="64">
        <f>SUM(I159:I164)</f>
        <v>98.47</v>
      </c>
      <c r="J165" s="64">
        <f>SUM(J159:J164)</f>
        <v>827.4</v>
      </c>
      <c r="K165" s="65"/>
      <c r="L165" s="64">
        <f>SUM(L159:L164)</f>
        <v>119.84000000000002</v>
      </c>
    </row>
    <row r="166" spans="1:12" ht="15.75" thickBot="1" x14ac:dyDescent="0.3">
      <c r="A166" s="45">
        <f>A151</f>
        <v>2</v>
      </c>
      <c r="B166" s="46">
        <f>B151</f>
        <v>5</v>
      </c>
      <c r="C166" s="78" t="s">
        <v>56</v>
      </c>
      <c r="D166" s="79"/>
      <c r="E166" s="47"/>
      <c r="F166" s="56">
        <f>F158+F165</f>
        <v>1610</v>
      </c>
      <c r="G166" s="56">
        <f>G158+G165</f>
        <v>61.890000000000015</v>
      </c>
      <c r="H166" s="56">
        <f>H158+H165</f>
        <v>64.12</v>
      </c>
      <c r="I166" s="56">
        <f>I158+I165</f>
        <v>200.7</v>
      </c>
      <c r="J166" s="56">
        <f>J158+J165</f>
        <v>1648.6999999999998</v>
      </c>
      <c r="K166" s="56"/>
      <c r="L166" s="56">
        <f>L158+L165</f>
        <v>213.81000000000003</v>
      </c>
    </row>
    <row r="167" spans="1:12" ht="15.75" thickBot="1" x14ac:dyDescent="0.3">
      <c r="A167" s="75"/>
      <c r="B167" s="76"/>
      <c r="C167" s="80" t="s">
        <v>127</v>
      </c>
      <c r="D167" s="80"/>
      <c r="E167" s="80"/>
      <c r="F167" s="77">
        <f>(F23+F39+F54+F70+F86+F104+F120+F133+F150+F166)/(IF(F23=0,0,1)+IF(F39=0,0,1)+IF(F54=0,0,1)+IF(F70=0,0,1)+IF(F86=0,0,1)+IF(F104=0,0,1)+IF(F120=0,0,1)+IF(F133=0,0,1)+IF(F150=0,0,1)+IF(F166=0,0,1))</f>
        <v>1563</v>
      </c>
      <c r="G167" s="77">
        <f>(G23+G39+G54+G70+G86+G104+G120+G133+G150+G166)/(IF(G23=0,0,1)+IF(G39=0,0,1)+IF(G54=0,0,1)+IF(G70=0,0,1)+IF(G86=0,0,1)+IF(G104=0,0,1)+IF(G120=0,0,1)+IF(G133=0,0,1)+IF(G150=0,0,1)+IF(G166=0,0,1))</f>
        <v>67.073000000000008</v>
      </c>
      <c r="H167" s="77">
        <f>(H23+H39+H54+H70+H86+H104+H120+H133+H150+H166)/(IF(H23=0,0,1)+IF(H39=0,0,1)+IF(H54=0,0,1)+IF(H70=0,0,1)+IF(H86=0,0,1)+IF(H104=0,0,1)+IF(H120=0,0,1)+IF(H133=0,0,1)+IF(H150=0,0,1)+IF(H166=0,0,1))</f>
        <v>60.269999999999996</v>
      </c>
      <c r="I167" s="77">
        <f>(I23+I39+I54+I70+I86+I104+I120+I133+I150+I166)/(IF(I23=0,0,1)+IF(I39=0,0,1)+IF(I54=0,0,1)+IF(I70=0,0,1)+IF(I86=0,0,1)+IF(I104=0,0,1)+IF(I120=0,0,1)+IF(I133=0,0,1)+IF(I150=0,0,1)+IF(I166=0,0,1))</f>
        <v>211.02500000000001</v>
      </c>
      <c r="J167" s="77">
        <f>(J23+J39+J54+J70+J86+J104+J120+J133+J150+J166)/(IF(J23=0,0,1)+IF(J39=0,0,1)+IF(J54=0,0,1)+IF(J70=0,0,1)+IF(J86=0,0,1)+IF(J104=0,0,1)+IF(J120=0,0,1)+IF(J133=0,0,1)+IF(J150=0,0,1)+IF(J166=0,0,1))</f>
        <v>1637.982</v>
      </c>
      <c r="K167" s="77"/>
      <c r="L167" s="77">
        <f>(L23+L39+L54+L70+L86+L104+L120+L133+L150+L166)/(IF(L23=0,0,1)+IF(L39=0,0,1)+IF(L54=0,0,1)+IF(L70=0,0,1)+IF(L86=0,0,1)+IF(L104=0,0,1)+IF(L120=0,0,1)+IF(L133=0,0,1)+IF(L150=0,0,1)+IF(L166=0,0,1))</f>
        <v>215.054</v>
      </c>
    </row>
  </sheetData>
  <mergeCells count="14">
    <mergeCell ref="C54:D54"/>
    <mergeCell ref="C3:E3"/>
    <mergeCell ref="H3:K3"/>
    <mergeCell ref="H4:K4"/>
    <mergeCell ref="C23:D23"/>
    <mergeCell ref="C39:D39"/>
    <mergeCell ref="C166:D166"/>
    <mergeCell ref="C167:E167"/>
    <mergeCell ref="C70:D70"/>
    <mergeCell ref="C86:D86"/>
    <mergeCell ref="C104:D104"/>
    <mergeCell ref="C120:D120"/>
    <mergeCell ref="C133:D133"/>
    <mergeCell ref="C150:D15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rowBreaks count="9" manualBreakCount="9">
    <brk id="23" max="11" man="1"/>
    <brk id="39" max="11" man="1"/>
    <brk id="54" max="11" man="1"/>
    <brk id="70" max="11" man="1"/>
    <brk id="86" max="11" man="1"/>
    <brk id="104" max="11" man="1"/>
    <brk id="120" max="11" man="1"/>
    <brk id="133" max="11" man="1"/>
    <brk id="150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Шеф-повар</dc:creator>
  <cp:lastModifiedBy>Шеф-повар</cp:lastModifiedBy>
  <cp:lastPrinted>2024-12-28T03:34:33Z</cp:lastPrinted>
  <dcterms:created xsi:type="dcterms:W3CDTF">2015-06-05T18:19:34Z</dcterms:created>
  <dcterms:modified xsi:type="dcterms:W3CDTF">2024-12-28T03:36:02Z</dcterms:modified>
</cp:coreProperties>
</file>